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4.06.2018" sheetId="2" r:id="rId1"/>
    <sheet name="05.06.2018" sheetId="3" r:id="rId2"/>
    <sheet name="06.06.2018" sheetId="4" r:id="rId3"/>
    <sheet name="07.06.2018" sheetId="5" r:id="rId4"/>
    <sheet name="08.06.2018" sheetId="6" r:id="rId5"/>
  </sheets>
  <definedNames>
    <definedName name="_xlnm._FilterDatabase" localSheetId="0" hidden="1">'04.06.2018'!$A$5:$P$32</definedName>
    <definedName name="_xlnm._FilterDatabase" localSheetId="1" hidden="1">'05.06.2018'!$A$5:$P$51</definedName>
    <definedName name="_xlnm._FilterDatabase" localSheetId="2" hidden="1">'06.06.2018'!$A$5:$P$35</definedName>
    <definedName name="_xlnm._FilterDatabase" localSheetId="3" hidden="1">'07.06.2018'!$A$5:$P$49</definedName>
    <definedName name="_xlnm._FilterDatabase" localSheetId="4" hidden="1">'08.06.2018'!$A$5:$P$38</definedName>
    <definedName name="OLE_LINK1" localSheetId="0">'04.06.2018'!$O$26</definedName>
  </definedNames>
  <calcPr calcId="144525"/>
</workbook>
</file>

<file path=xl/calcChain.xml><?xml version="1.0" encoding="utf-8"?>
<calcChain xmlns="http://schemas.openxmlformats.org/spreadsheetml/2006/main">
  <c r="G29" i="2" l="1"/>
  <c r="G10" i="2" l="1"/>
  <c r="G18" i="2"/>
  <c r="G26" i="2"/>
  <c r="G19" i="2"/>
  <c r="G30" i="2"/>
  <c r="G11" i="2"/>
  <c r="G27" i="2"/>
  <c r="G6" i="2"/>
  <c r="G14" i="2"/>
  <c r="G22" i="2"/>
  <c r="G7" i="2"/>
  <c r="G15" i="2"/>
  <c r="G23" i="2"/>
  <c r="G31" i="2"/>
  <c r="G8" i="2"/>
  <c r="G12" i="2"/>
  <c r="G16" i="2"/>
  <c r="G20" i="2"/>
  <c r="G24" i="2"/>
  <c r="G28" i="2"/>
  <c r="G32" i="2"/>
  <c r="G9" i="2"/>
  <c r="G13" i="2"/>
  <c r="G17" i="2"/>
  <c r="G21" i="2"/>
  <c r="G25" i="2"/>
  <c r="F3" i="3"/>
  <c r="F3" i="4" l="1"/>
  <c r="F3" i="5" s="1"/>
  <c r="G50" i="3"/>
  <c r="G46" i="3"/>
  <c r="G42" i="3"/>
  <c r="G38" i="3"/>
  <c r="G34" i="3"/>
  <c r="G30" i="3"/>
  <c r="G26" i="3"/>
  <c r="G22" i="3"/>
  <c r="G18" i="3"/>
  <c r="G14" i="3"/>
  <c r="G10" i="3"/>
  <c r="G6" i="3"/>
  <c r="G48" i="3"/>
  <c r="G40" i="3"/>
  <c r="G32" i="3"/>
  <c r="G24" i="3"/>
  <c r="G16" i="3"/>
  <c r="G12" i="3"/>
  <c r="G47" i="3"/>
  <c r="G43" i="3"/>
  <c r="G31" i="3"/>
  <c r="G49" i="3"/>
  <c r="G45" i="3"/>
  <c r="G41" i="3"/>
  <c r="G37" i="3"/>
  <c r="G33" i="3"/>
  <c r="G29" i="3"/>
  <c r="G25" i="3"/>
  <c r="G21" i="3"/>
  <c r="G17" i="3"/>
  <c r="G13" i="3"/>
  <c r="G9" i="3"/>
  <c r="G44" i="3"/>
  <c r="G36" i="3"/>
  <c r="G28" i="3"/>
  <c r="G20" i="3"/>
  <c r="G8" i="3"/>
  <c r="G51" i="3"/>
  <c r="G39" i="3"/>
  <c r="G35" i="3"/>
  <c r="G27" i="3"/>
  <c r="G11" i="3"/>
  <c r="G19" i="3"/>
  <c r="G23" i="3"/>
  <c r="G7" i="3"/>
  <c r="G15" i="3"/>
  <c r="G46" i="5" l="1"/>
  <c r="G42" i="5"/>
  <c r="G38" i="5"/>
  <c r="G34" i="5"/>
  <c r="G30" i="5"/>
  <c r="G26" i="5"/>
  <c r="G22" i="5"/>
  <c r="G18" i="5"/>
  <c r="G14" i="5"/>
  <c r="G10" i="5"/>
  <c r="G6" i="5"/>
  <c r="G44" i="5"/>
  <c r="G36" i="5"/>
  <c r="G28" i="5"/>
  <c r="G20" i="5"/>
  <c r="G16" i="5"/>
  <c r="G8" i="5"/>
  <c r="G47" i="5"/>
  <c r="G39" i="5"/>
  <c r="G35" i="5"/>
  <c r="G27" i="5"/>
  <c r="G19" i="5"/>
  <c r="G15" i="5"/>
  <c r="G49" i="5"/>
  <c r="G45" i="5"/>
  <c r="G41" i="5"/>
  <c r="G37" i="5"/>
  <c r="G33" i="5"/>
  <c r="G29" i="5"/>
  <c r="G25" i="5"/>
  <c r="G21" i="5"/>
  <c r="G17" i="5"/>
  <c r="G13" i="5"/>
  <c r="G9" i="5"/>
  <c r="G48" i="5"/>
  <c r="G40" i="5"/>
  <c r="G32" i="5"/>
  <c r="G24" i="5"/>
  <c r="G12" i="5"/>
  <c r="G43" i="5"/>
  <c r="G31" i="5"/>
  <c r="G23" i="5"/>
  <c r="G11" i="5"/>
  <c r="G7" i="5"/>
  <c r="G32" i="4"/>
  <c r="G28" i="4"/>
  <c r="G24" i="4"/>
  <c r="G20" i="4"/>
  <c r="G16" i="4"/>
  <c r="G12" i="4"/>
  <c r="G8" i="4"/>
  <c r="G30" i="4"/>
  <c r="G26" i="4"/>
  <c r="G18" i="4"/>
  <c r="G10" i="4"/>
  <c r="G33" i="4"/>
  <c r="G25" i="4"/>
  <c r="G17" i="4"/>
  <c r="G9" i="4"/>
  <c r="G35" i="4"/>
  <c r="G31" i="4"/>
  <c r="G27" i="4"/>
  <c r="G23" i="4"/>
  <c r="G19" i="4"/>
  <c r="G15" i="4"/>
  <c r="G11" i="4"/>
  <c r="G7" i="4"/>
  <c r="G34" i="4"/>
  <c r="G22" i="4"/>
  <c r="G14" i="4"/>
  <c r="G6" i="4"/>
  <c r="G29" i="4"/>
  <c r="G21" i="4"/>
  <c r="G13" i="4"/>
  <c r="F3" i="6"/>
  <c r="G38" i="6" l="1"/>
  <c r="G34" i="6"/>
  <c r="G30" i="6"/>
  <c r="G26" i="6"/>
  <c r="G22" i="6"/>
  <c r="G18" i="6"/>
  <c r="G14" i="6"/>
  <c r="G10" i="6"/>
  <c r="G6" i="6"/>
  <c r="G32" i="6"/>
  <c r="G16" i="6"/>
  <c r="G8" i="6"/>
  <c r="G31" i="6"/>
  <c r="G15" i="6"/>
  <c r="G7" i="6"/>
  <c r="G37" i="6"/>
  <c r="G33" i="6"/>
  <c r="G29" i="6"/>
  <c r="G25" i="6"/>
  <c r="G21" i="6"/>
  <c r="G17" i="6"/>
  <c r="G13" i="6"/>
  <c r="G9" i="6"/>
  <c r="G36" i="6"/>
  <c r="G28" i="6"/>
  <c r="G24" i="6"/>
  <c r="G20" i="6"/>
  <c r="G12" i="6"/>
  <c r="G35" i="6"/>
  <c r="G27" i="6"/>
  <c r="G23" i="6"/>
  <c r="G19" i="6"/>
  <c r="G11" i="6"/>
</calcChain>
</file>

<file path=xl/sharedStrings.xml><?xml version="1.0" encoding="utf-8"?>
<sst xmlns="http://schemas.openxmlformats.org/spreadsheetml/2006/main" count="1170" uniqueCount="107">
  <si>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</si>
  <si>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</si>
  <si>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</si>
  <si>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</si>
  <si>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</si>
  <si>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</si>
  <si>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</si>
  <si>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</si>
  <si>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</si>
  <si>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</si>
  <si>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</si>
  <si>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</si>
  <si>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</si>
  <si>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</si>
  <si>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</si>
  <si>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</si>
  <si>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</si>
  <si>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</si>
  <si>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</si>
  <si>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</si>
  <si>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</si>
  <si>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</si>
  <si>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</si>
  <si>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</si>
  <si>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</si>
  <si>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</si>
  <si>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</si>
  <si>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</si>
  <si>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</si>
  <si>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</si>
  <si>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</si>
  <si>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</si>
  <si>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</si>
  <si>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</si>
  <si>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</si>
  <si>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</si>
  <si>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</si>
  <si>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</si>
  <si>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</si>
  <si>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91 DTB 26072018</t>
  </si>
  <si>
    <t>IN002018X047</t>
  </si>
  <si>
    <t>T+0</t>
  </si>
  <si>
    <t>T+1</t>
  </si>
  <si>
    <t>Tata Projects Ltd CP (28 JUN 2018)</t>
  </si>
  <si>
    <t>INE725H14525</t>
  </si>
  <si>
    <t>07.17 GS 08 JAN 2028</t>
  </si>
  <si>
    <t>IN0020170174</t>
  </si>
  <si>
    <t>91 DTB 19072018</t>
  </si>
  <si>
    <t>IN002018X039</t>
  </si>
  <si>
    <t>91 DTB 30082018</t>
  </si>
  <si>
    <t>IN002018X096</t>
  </si>
  <si>
    <t>IDBI BANKING &amp; FINANCIAL SERVICES FUND</t>
  </si>
  <si>
    <t>HDFC Credila Financial Services Pvt Ltd CP (08 JUN 2018)</t>
  </si>
  <si>
    <t>INE539K14771</t>
  </si>
  <si>
    <t>Reliance Industries Ltd CP (30 AUG 2018)</t>
  </si>
  <si>
    <t>INE002A14AP9</t>
  </si>
  <si>
    <t>91 DTB 23082018</t>
  </si>
  <si>
    <t>IN002018X088</t>
  </si>
  <si>
    <t>CBLO - 05JUN2018</t>
  </si>
  <si>
    <t>SMARTCHEM TECHNOLOGIES LTD CP (03 SEPT 2018)</t>
  </si>
  <si>
    <t>INE271G14167</t>
  </si>
  <si>
    <t>PNB HOUSING FINANCE LTD CP (19 JUL 2018)</t>
  </si>
  <si>
    <t>INE572E14DV5</t>
  </si>
  <si>
    <t>IndusInd Bank CD (20 JUN 2018)</t>
  </si>
  <si>
    <t>INE095A16WR8</t>
  </si>
  <si>
    <t>Ujjivan Small Finance Bank Ltd CD (08 JUN 2018)</t>
  </si>
  <si>
    <t>INE551W16115</t>
  </si>
  <si>
    <t>CBLO - 06JUN2018</t>
  </si>
  <si>
    <t>Ujjivan Small Finance Bank Ltd CD (11 JUN 2018)</t>
  </si>
  <si>
    <t>INE551W16263</t>
  </si>
  <si>
    <t>National Fertilizers Ltd CP (08 JUN 2018)</t>
  </si>
  <si>
    <t>INE870D14BP1</t>
  </si>
  <si>
    <t>SBI Cards and Payments Services Pvt Ltd CP (12 JUNE 2018)</t>
  </si>
  <si>
    <t>INE018E14JU8</t>
  </si>
  <si>
    <t>Cholamandalam Investment And Finance Co Ltd CP (04 SEP 2018)</t>
  </si>
  <si>
    <t>INE121A14PR1</t>
  </si>
  <si>
    <t>Capital First Home Finance Ltd CP (04 SEP 2018)</t>
  </si>
  <si>
    <t>INE965U14223</t>
  </si>
  <si>
    <t>Steel Authority of India Ltd CP (04 SEP 2018)</t>
  </si>
  <si>
    <t>INE114A14FX5</t>
  </si>
  <si>
    <t>Dewan Housing Finance Corp Ltd CP (15 JUN 2018)</t>
  </si>
  <si>
    <t>INE202B14MD4</t>
  </si>
  <si>
    <t>Dena Bank CD (15 JUN 2018)</t>
  </si>
  <si>
    <t>INE077A16ET0</t>
  </si>
  <si>
    <t>NABARD CP (16 JUL 2018)</t>
  </si>
  <si>
    <t>INE261F14CU6</t>
  </si>
  <si>
    <t>CBLO - 07JUN2018</t>
  </si>
  <si>
    <t>HDFC Ltd CP (27 AUG 2018)</t>
  </si>
  <si>
    <t>INE001A14SR9</t>
  </si>
  <si>
    <t>CBLO - 08JUN2018</t>
  </si>
  <si>
    <t>PTC India Financial Services Ltd CP (13 JUN 2018)</t>
  </si>
  <si>
    <t>INE560K14AB5</t>
  </si>
  <si>
    <t>LIC Housing Finance Ltd CP (06 SEP 2018)</t>
  </si>
  <si>
    <t>INE115A14995</t>
  </si>
  <si>
    <t>Mother Dairy Fruit &amp; Vegetable Pvt Ltd CP (05 SEP 2018)</t>
  </si>
  <si>
    <t>INE400T14231</t>
  </si>
  <si>
    <t>Indiabulls Commercial Credit Ltd CP (06 September 2018)</t>
  </si>
  <si>
    <t>INE244L14AW0</t>
  </si>
  <si>
    <t>CBLO - 11JUN2018</t>
  </si>
  <si>
    <t>HUDCO Ltd CP (31 AUG 2018)</t>
  </si>
  <si>
    <t>INE031A14341</t>
  </si>
  <si>
    <t>Future Retail Ltd CP (07 SEP 2018)</t>
  </si>
  <si>
    <t>INE752P14712</t>
  </si>
  <si>
    <t>IDFC Bank CD (05 SEP 2018)</t>
  </si>
  <si>
    <t>INE092T16FB4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</si>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</sst>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0" fontId="0" fillId="0" borderId="2" xfId="0" applyBorder="1"/>
    <xf numFmtId="0" fontId="4" fillId="0" borderId="1" xfId="0" applyFont="1" applyFill="1" applyBorder="1"/>
    <xf numFmtId="166" fontId="0" fillId="0" borderId="1" xfId="0" applyNumberFormat="1" applyBorder="1"/>
    <xf numFmtId="0" fontId="0" fillId="0" borderId="0" xfId="0" applyFont="1" applyBorder="1"/>
    <xf numFmtId="0" fontId="0" fillId="0" borderId="1" xfId="0" applyBorder="1"/>
    <xf numFmtId="0" fontId="0" fillId="0" borderId="1" xfId="0" applyFill="1" applyBorder="1"/>
    <xf numFmtId="0" fontId="0" fillId="0" borderId="3" xfId="0" applyFont="1" applyFill="1" applyBorder="1"/>
    <xf numFmtId="4" fontId="1" fillId="0" borderId="3" xfId="1" applyNumberFormat="1" applyFont="1" applyFill="1" applyBorder="1" applyAlignment="1">
      <alignment horizontal="right"/>
    </xf>
    <xf numFmtId="166" fontId="0" fillId="0" borderId="3" xfId="0" applyNumberFormat="1" applyBorder="1"/>
    <xf numFmtId="0" fontId="3" fillId="0" borderId="1" xfId="0" applyFont="1" applyBorder="1"/>
    <xf numFmtId="0" fontId="0" fillId="0" borderId="1" xfId="0" applyNumberFormat="1" applyFont="1" applyFill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  <xf numFmtId="169" fontId="0" fillId="0" borderId="1" xfId="0" applyNumberFormat="1" applyBorder="1"/>
    <xf numFmtId="169" fontId="2" fillId="0" borderId="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v>43255</v>
      </c>
    </row>
    <row r="4" spans="1:18" x14ac:dyDescent="0.25">
      <c r="G4" s="3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57</v>
      </c>
      <c r="D6" s="6" t="s">
        <v>17</v>
      </c>
      <c r="E6" s="6" t="s">
        <v>20</v>
      </c>
      <c r="F6" s="41">
        <v>43335</v>
      </c>
      <c r="G6" s="38">
        <f>+F6-$F$3</f>
        <v>80</v>
      </c>
      <c r="H6" s="7" t="s">
        <v>42</v>
      </c>
      <c r="I6" s="41">
        <v>43252</v>
      </c>
      <c r="J6" s="41">
        <v>43252</v>
      </c>
      <c r="K6" s="41">
        <v>43255</v>
      </c>
      <c r="L6" s="8">
        <v>2500000</v>
      </c>
      <c r="M6" s="9">
        <v>246579000</v>
      </c>
      <c r="N6" s="10">
        <v>98.631600000000006</v>
      </c>
      <c r="O6" s="20">
        <v>6.3299000000000008E-2</v>
      </c>
      <c r="P6" s="33" t="s">
        <v>19</v>
      </c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17</v>
      </c>
      <c r="E7" s="6" t="s">
        <v>20</v>
      </c>
      <c r="F7" s="41">
        <v>43342</v>
      </c>
      <c r="G7" s="38">
        <f t="shared" ref="G7:G12" si="0">+F7-$F$3</f>
        <v>87</v>
      </c>
      <c r="H7" s="7" t="s">
        <v>42</v>
      </c>
      <c r="I7" s="41">
        <v>43252</v>
      </c>
      <c r="J7" s="41">
        <v>43252</v>
      </c>
      <c r="K7" s="41">
        <v>43255</v>
      </c>
      <c r="L7" s="8">
        <v>2500000</v>
      </c>
      <c r="M7" s="9">
        <v>246229250</v>
      </c>
      <c r="N7" s="10">
        <v>98.491699999999994</v>
      </c>
      <c r="O7" s="20">
        <v>6.4248E-2</v>
      </c>
      <c r="P7" s="33" t="s">
        <v>19</v>
      </c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20</v>
      </c>
      <c r="F8" s="41">
        <v>43342</v>
      </c>
      <c r="G8" s="38">
        <f t="shared" si="0"/>
        <v>87</v>
      </c>
      <c r="H8" s="7" t="s">
        <v>42</v>
      </c>
      <c r="I8" s="41">
        <v>43252</v>
      </c>
      <c r="J8" s="41">
        <v>43252</v>
      </c>
      <c r="K8" s="41">
        <v>43255</v>
      </c>
      <c r="L8" s="8">
        <v>500000</v>
      </c>
      <c r="M8" s="9">
        <v>49245250</v>
      </c>
      <c r="N8" s="10">
        <v>98.490499999999997</v>
      </c>
      <c r="O8" s="20">
        <v>6.4299999999999996E-2</v>
      </c>
      <c r="P8" s="33" t="s">
        <v>19</v>
      </c>
    </row>
    <row r="9" spans="1:18" s="2" customFormat="1" x14ac:dyDescent="0.25">
      <c r="A9" s="4">
        <v>4</v>
      </c>
      <c r="B9" s="6" t="s">
        <v>49</v>
      </c>
      <c r="C9" s="6" t="s">
        <v>50</v>
      </c>
      <c r="D9" s="6" t="s">
        <v>17</v>
      </c>
      <c r="E9" s="6" t="s">
        <v>20</v>
      </c>
      <c r="F9" s="41">
        <v>43342</v>
      </c>
      <c r="G9" s="38">
        <f t="shared" si="0"/>
        <v>87</v>
      </c>
      <c r="H9" s="7" t="s">
        <v>42</v>
      </c>
      <c r="I9" s="41">
        <v>43252</v>
      </c>
      <c r="J9" s="41">
        <v>43252</v>
      </c>
      <c r="K9" s="41">
        <v>43255</v>
      </c>
      <c r="L9" s="8">
        <v>2500000</v>
      </c>
      <c r="M9" s="9">
        <v>246232000</v>
      </c>
      <c r="N9" s="10">
        <v>98.492800000000003</v>
      </c>
      <c r="O9" s="20">
        <v>6.4200999999999994E-2</v>
      </c>
      <c r="P9" s="33" t="s">
        <v>19</v>
      </c>
    </row>
    <row r="10" spans="1:18" x14ac:dyDescent="0.25">
      <c r="A10" s="4">
        <v>5</v>
      </c>
      <c r="B10" s="3" t="s">
        <v>49</v>
      </c>
      <c r="C10" s="3" t="s">
        <v>50</v>
      </c>
      <c r="D10" s="4" t="s">
        <v>17</v>
      </c>
      <c r="E10" s="3" t="s">
        <v>20</v>
      </c>
      <c r="F10" s="40">
        <v>43342</v>
      </c>
      <c r="G10" s="38">
        <f t="shared" si="0"/>
        <v>87</v>
      </c>
      <c r="H10" s="7" t="s">
        <v>42</v>
      </c>
      <c r="I10" s="40">
        <v>43252</v>
      </c>
      <c r="J10" s="40">
        <v>43252</v>
      </c>
      <c r="K10" s="40">
        <v>43255</v>
      </c>
      <c r="L10" s="8">
        <v>47029400</v>
      </c>
      <c r="M10" s="9">
        <v>4632301841.1999998</v>
      </c>
      <c r="N10" s="10">
        <v>98.498000000000005</v>
      </c>
      <c r="O10" s="20">
        <v>6.3975999999999991E-2</v>
      </c>
      <c r="P10" s="33" t="s">
        <v>19</v>
      </c>
    </row>
    <row r="11" spans="1:18" x14ac:dyDescent="0.25">
      <c r="A11" s="4">
        <v>6</v>
      </c>
      <c r="B11" s="3" t="s">
        <v>54</v>
      </c>
      <c r="C11" s="3" t="s">
        <v>55</v>
      </c>
      <c r="D11" s="4" t="s">
        <v>17</v>
      </c>
      <c r="E11" s="3" t="s">
        <v>22</v>
      </c>
      <c r="F11" s="40">
        <v>43342</v>
      </c>
      <c r="G11" s="38">
        <f t="shared" si="0"/>
        <v>87</v>
      </c>
      <c r="H11" s="7" t="s">
        <v>42</v>
      </c>
      <c r="I11" s="40">
        <v>43252</v>
      </c>
      <c r="J11" s="40">
        <v>43252</v>
      </c>
      <c r="K11" s="40">
        <v>43255</v>
      </c>
      <c r="L11" s="8">
        <v>2500000</v>
      </c>
      <c r="M11" s="9">
        <v>245511000</v>
      </c>
      <c r="N11" s="10">
        <v>98.209199999999996</v>
      </c>
      <c r="O11" s="20">
        <v>7.6501E-2</v>
      </c>
      <c r="P11" s="33" t="s">
        <v>19</v>
      </c>
    </row>
    <row r="12" spans="1:18" s="2" customFormat="1" x14ac:dyDescent="0.25">
      <c r="A12" s="4">
        <v>7</v>
      </c>
      <c r="B12" s="6" t="s">
        <v>54</v>
      </c>
      <c r="C12" s="6" t="s">
        <v>55</v>
      </c>
      <c r="D12" s="6" t="s">
        <v>17</v>
      </c>
      <c r="E12" s="6" t="s">
        <v>20</v>
      </c>
      <c r="F12" s="41">
        <v>43342</v>
      </c>
      <c r="G12" s="38">
        <f t="shared" si="0"/>
        <v>87</v>
      </c>
      <c r="H12" s="7" t="s">
        <v>42</v>
      </c>
      <c r="I12" s="41">
        <v>43252</v>
      </c>
      <c r="J12" s="41">
        <v>43252</v>
      </c>
      <c r="K12" s="41">
        <v>43255</v>
      </c>
      <c r="L12" s="8">
        <v>7500000</v>
      </c>
      <c r="M12" s="9">
        <v>736569000</v>
      </c>
      <c r="N12" s="10">
        <v>98.209199999999996</v>
      </c>
      <c r="O12" s="20">
        <v>7.6501E-2</v>
      </c>
      <c r="P12" s="33" t="s">
        <v>19</v>
      </c>
      <c r="Q12" s="23"/>
      <c r="R12" s="11"/>
    </row>
    <row r="13" spans="1:18" s="2" customFormat="1" x14ac:dyDescent="0.25">
      <c r="A13" s="4">
        <v>8</v>
      </c>
      <c r="B13" s="6" t="s">
        <v>58</v>
      </c>
      <c r="C13" s="6" t="s">
        <v>106</v>
      </c>
      <c r="D13" s="6" t="s">
        <v>17</v>
      </c>
      <c r="E13" s="6" t="s">
        <v>22</v>
      </c>
      <c r="F13" s="41">
        <v>43256</v>
      </c>
      <c r="G13" s="38">
        <f t="shared" ref="G13:G32" si="1">+F13-$F$3</f>
        <v>1</v>
      </c>
      <c r="H13" s="7" t="s">
        <v>41</v>
      </c>
      <c r="I13" s="41">
        <v>43255</v>
      </c>
      <c r="J13" s="41">
        <v>43255</v>
      </c>
      <c r="K13" s="41">
        <v>43255</v>
      </c>
      <c r="L13" s="8">
        <v>367995846</v>
      </c>
      <c r="M13" s="9">
        <v>367936893.29000002</v>
      </c>
      <c r="N13" s="10">
        <v>99.983980059999993</v>
      </c>
      <c r="O13" s="20">
        <v>5.8482142899999999E-2</v>
      </c>
      <c r="P13" s="33" t="s">
        <v>19</v>
      </c>
      <c r="Q13" s="23"/>
      <c r="R13" s="11"/>
    </row>
    <row r="14" spans="1:18" s="2" customFormat="1" x14ac:dyDescent="0.25">
      <c r="A14" s="4">
        <v>9</v>
      </c>
      <c r="B14" s="6" t="s">
        <v>58</v>
      </c>
      <c r="C14" s="6" t="s">
        <v>106</v>
      </c>
      <c r="D14" s="6" t="s">
        <v>17</v>
      </c>
      <c r="E14" s="6" t="s">
        <v>33</v>
      </c>
      <c r="F14" s="41">
        <v>43256</v>
      </c>
      <c r="G14" s="38">
        <f t="shared" si="1"/>
        <v>1</v>
      </c>
      <c r="H14" s="7" t="s">
        <v>41</v>
      </c>
      <c r="I14" s="41">
        <v>43255</v>
      </c>
      <c r="J14" s="41">
        <v>43255</v>
      </c>
      <c r="K14" s="41">
        <v>43255</v>
      </c>
      <c r="L14" s="8">
        <v>4852477</v>
      </c>
      <c r="M14" s="9">
        <v>4851699.6399999997</v>
      </c>
      <c r="N14" s="10">
        <v>99.983980059999993</v>
      </c>
      <c r="O14" s="20">
        <v>5.8482142899999999E-2</v>
      </c>
      <c r="P14" s="33" t="s">
        <v>19</v>
      </c>
      <c r="Q14" s="23"/>
      <c r="R14" s="11"/>
    </row>
    <row r="15" spans="1:18" s="2" customFormat="1" x14ac:dyDescent="0.25">
      <c r="A15" s="4">
        <v>10</v>
      </c>
      <c r="B15" s="6" t="s">
        <v>58</v>
      </c>
      <c r="C15" s="6" t="s">
        <v>106</v>
      </c>
      <c r="D15" s="6" t="s">
        <v>17</v>
      </c>
      <c r="E15" s="6" t="s">
        <v>31</v>
      </c>
      <c r="F15" s="41">
        <v>43256</v>
      </c>
      <c r="G15" s="38">
        <f t="shared" si="1"/>
        <v>1</v>
      </c>
      <c r="H15" s="7" t="s">
        <v>41</v>
      </c>
      <c r="I15" s="41">
        <v>43255</v>
      </c>
      <c r="J15" s="41">
        <v>43255</v>
      </c>
      <c r="K15" s="41">
        <v>43255</v>
      </c>
      <c r="L15" s="8">
        <v>53056559</v>
      </c>
      <c r="M15" s="9">
        <v>53048059.369999997</v>
      </c>
      <c r="N15" s="10">
        <v>99.983980059999993</v>
      </c>
      <c r="O15" s="20">
        <v>5.8482142899999999E-2</v>
      </c>
      <c r="P15" s="33" t="s">
        <v>19</v>
      </c>
      <c r="Q15" s="23"/>
      <c r="R15" s="11"/>
    </row>
    <row r="16" spans="1:18" s="2" customFormat="1" x14ac:dyDescent="0.25">
      <c r="A16" s="4">
        <v>11</v>
      </c>
      <c r="B16" s="6" t="s">
        <v>58</v>
      </c>
      <c r="C16" s="6" t="s">
        <v>106</v>
      </c>
      <c r="D16" s="6" t="s">
        <v>17</v>
      </c>
      <c r="E16" s="6" t="s">
        <v>32</v>
      </c>
      <c r="F16" s="41">
        <v>43256</v>
      </c>
      <c r="G16" s="38">
        <f t="shared" si="1"/>
        <v>1</v>
      </c>
      <c r="H16" s="7" t="s">
        <v>41</v>
      </c>
      <c r="I16" s="41">
        <v>43255</v>
      </c>
      <c r="J16" s="41">
        <v>43255</v>
      </c>
      <c r="K16" s="41">
        <v>43255</v>
      </c>
      <c r="L16" s="8">
        <v>16430088</v>
      </c>
      <c r="M16" s="9">
        <v>16427455.91</v>
      </c>
      <c r="N16" s="10">
        <v>99.983980059999993</v>
      </c>
      <c r="O16" s="20">
        <v>5.8482142899999999E-2</v>
      </c>
      <c r="P16" s="33" t="s">
        <v>19</v>
      </c>
      <c r="Q16" s="23"/>
      <c r="R16" s="11"/>
    </row>
    <row r="17" spans="1:18" s="2" customFormat="1" x14ac:dyDescent="0.25">
      <c r="A17" s="4">
        <v>12</v>
      </c>
      <c r="B17" s="6" t="s">
        <v>58</v>
      </c>
      <c r="C17" s="6" t="s">
        <v>106</v>
      </c>
      <c r="D17" s="6" t="s">
        <v>17</v>
      </c>
      <c r="E17" s="6" t="s">
        <v>34</v>
      </c>
      <c r="F17" s="41">
        <v>43256</v>
      </c>
      <c r="G17" s="38">
        <f t="shared" si="1"/>
        <v>1</v>
      </c>
      <c r="H17" s="7" t="s">
        <v>41</v>
      </c>
      <c r="I17" s="41">
        <v>43255</v>
      </c>
      <c r="J17" s="41">
        <v>43255</v>
      </c>
      <c r="K17" s="41">
        <v>43255</v>
      </c>
      <c r="L17" s="8">
        <v>15022258</v>
      </c>
      <c r="M17" s="9">
        <v>15019851.439999999</v>
      </c>
      <c r="N17" s="10">
        <v>99.983980059999993</v>
      </c>
      <c r="O17" s="20">
        <v>5.8482142899999999E-2</v>
      </c>
      <c r="P17" s="33" t="s">
        <v>19</v>
      </c>
      <c r="Q17" s="23"/>
      <c r="R17" s="11"/>
    </row>
    <row r="18" spans="1:18" s="2" customFormat="1" x14ac:dyDescent="0.25">
      <c r="A18" s="4">
        <v>13</v>
      </c>
      <c r="B18" s="6" t="s">
        <v>58</v>
      </c>
      <c r="C18" s="6" t="s">
        <v>106</v>
      </c>
      <c r="D18" s="6" t="s">
        <v>17</v>
      </c>
      <c r="E18" s="6" t="s">
        <v>38</v>
      </c>
      <c r="F18" s="41">
        <v>43256</v>
      </c>
      <c r="G18" s="38">
        <f t="shared" si="1"/>
        <v>1</v>
      </c>
      <c r="H18" s="7" t="s">
        <v>41</v>
      </c>
      <c r="I18" s="41">
        <v>43255</v>
      </c>
      <c r="J18" s="41">
        <v>43255</v>
      </c>
      <c r="K18" s="41">
        <v>43255</v>
      </c>
      <c r="L18" s="8">
        <v>782910</v>
      </c>
      <c r="M18" s="9">
        <v>782784.58</v>
      </c>
      <c r="N18" s="10">
        <v>99.983980059999993</v>
      </c>
      <c r="O18" s="20">
        <v>5.8482142899999999E-2</v>
      </c>
      <c r="P18" s="33" t="s">
        <v>19</v>
      </c>
      <c r="Q18" s="23"/>
      <c r="R18" s="11"/>
    </row>
    <row r="19" spans="1:18" s="2" customFormat="1" x14ac:dyDescent="0.25">
      <c r="A19" s="4">
        <v>14</v>
      </c>
      <c r="B19" s="6" t="s">
        <v>58</v>
      </c>
      <c r="C19" s="6" t="s">
        <v>106</v>
      </c>
      <c r="D19" s="6" t="s">
        <v>17</v>
      </c>
      <c r="E19" s="6" t="s">
        <v>30</v>
      </c>
      <c r="F19" s="41">
        <v>43256</v>
      </c>
      <c r="G19" s="38">
        <f t="shared" si="1"/>
        <v>1</v>
      </c>
      <c r="H19" s="7" t="s">
        <v>41</v>
      </c>
      <c r="I19" s="41">
        <v>43255</v>
      </c>
      <c r="J19" s="41">
        <v>43255</v>
      </c>
      <c r="K19" s="41">
        <v>43255</v>
      </c>
      <c r="L19" s="8">
        <v>6093707</v>
      </c>
      <c r="M19" s="9">
        <v>6092730.79</v>
      </c>
      <c r="N19" s="10">
        <v>99.983980059999993</v>
      </c>
      <c r="O19" s="20">
        <v>5.8482142899999999E-2</v>
      </c>
      <c r="P19" s="33" t="s">
        <v>19</v>
      </c>
      <c r="Q19" s="23"/>
      <c r="R19" s="11"/>
    </row>
    <row r="20" spans="1:18" s="2" customFormat="1" x14ac:dyDescent="0.25">
      <c r="A20" s="4">
        <v>15</v>
      </c>
      <c r="B20" s="6" t="s">
        <v>58</v>
      </c>
      <c r="C20" s="6" t="s">
        <v>106</v>
      </c>
      <c r="D20" s="6" t="s">
        <v>17</v>
      </c>
      <c r="E20" s="6" t="s">
        <v>37</v>
      </c>
      <c r="F20" s="41">
        <v>43256</v>
      </c>
      <c r="G20" s="38">
        <f t="shared" si="1"/>
        <v>1</v>
      </c>
      <c r="H20" s="7" t="s">
        <v>41</v>
      </c>
      <c r="I20" s="41">
        <v>43255</v>
      </c>
      <c r="J20" s="41">
        <v>43255</v>
      </c>
      <c r="K20" s="41">
        <v>43255</v>
      </c>
      <c r="L20" s="8">
        <v>14079449</v>
      </c>
      <c r="M20" s="9">
        <v>14077193.48</v>
      </c>
      <c r="N20" s="10">
        <v>99.983980059999993</v>
      </c>
      <c r="O20" s="20">
        <v>5.8482142899999999E-2</v>
      </c>
      <c r="P20" s="33" t="s">
        <v>19</v>
      </c>
      <c r="Q20" s="23"/>
      <c r="R20" s="11"/>
    </row>
    <row r="21" spans="1:18" s="2" customFormat="1" x14ac:dyDescent="0.25">
      <c r="A21" s="4">
        <v>16</v>
      </c>
      <c r="B21" s="6" t="s">
        <v>58</v>
      </c>
      <c r="C21" s="6" t="s">
        <v>106</v>
      </c>
      <c r="D21" s="6" t="s">
        <v>17</v>
      </c>
      <c r="E21" s="6" t="s">
        <v>29</v>
      </c>
      <c r="F21" s="41">
        <v>43256</v>
      </c>
      <c r="G21" s="38">
        <f t="shared" si="1"/>
        <v>1</v>
      </c>
      <c r="H21" s="7" t="s">
        <v>41</v>
      </c>
      <c r="I21" s="41">
        <v>43255</v>
      </c>
      <c r="J21" s="41">
        <v>43255</v>
      </c>
      <c r="K21" s="41">
        <v>43255</v>
      </c>
      <c r="L21" s="8">
        <v>45954955</v>
      </c>
      <c r="M21" s="9">
        <v>45947593.039999999</v>
      </c>
      <c r="N21" s="10">
        <v>99.983980059999993</v>
      </c>
      <c r="O21" s="20">
        <v>5.8482142899999999E-2</v>
      </c>
      <c r="P21" s="33" t="s">
        <v>19</v>
      </c>
      <c r="Q21" s="23"/>
      <c r="R21" s="11"/>
    </row>
    <row r="22" spans="1:18" s="2" customFormat="1" x14ac:dyDescent="0.25">
      <c r="A22" s="4">
        <v>17</v>
      </c>
      <c r="B22" s="6" t="s">
        <v>58</v>
      </c>
      <c r="C22" s="6" t="s">
        <v>106</v>
      </c>
      <c r="D22" s="6" t="s">
        <v>17</v>
      </c>
      <c r="E22" s="6" t="s">
        <v>28</v>
      </c>
      <c r="F22" s="41">
        <v>43256</v>
      </c>
      <c r="G22" s="38">
        <f t="shared" si="1"/>
        <v>1</v>
      </c>
      <c r="H22" s="7" t="s">
        <v>41</v>
      </c>
      <c r="I22" s="41">
        <v>43255</v>
      </c>
      <c r="J22" s="41">
        <v>43255</v>
      </c>
      <c r="K22" s="41">
        <v>43255</v>
      </c>
      <c r="L22" s="8">
        <v>3143718</v>
      </c>
      <c r="M22" s="9">
        <v>3143214.38</v>
      </c>
      <c r="N22" s="10">
        <v>99.983980059999993</v>
      </c>
      <c r="O22" s="20">
        <v>5.8482142899999999E-2</v>
      </c>
      <c r="P22" s="33" t="s">
        <v>19</v>
      </c>
      <c r="Q22" s="23"/>
      <c r="R22" s="11"/>
    </row>
    <row r="23" spans="1:18" s="2" customFormat="1" x14ac:dyDescent="0.25">
      <c r="A23" s="4">
        <v>18</v>
      </c>
      <c r="B23" s="6" t="s">
        <v>58</v>
      </c>
      <c r="C23" s="6" t="s">
        <v>106</v>
      </c>
      <c r="D23" s="6" t="s">
        <v>17</v>
      </c>
      <c r="E23" s="6" t="s">
        <v>23</v>
      </c>
      <c r="F23" s="41">
        <v>43256</v>
      </c>
      <c r="G23" s="38">
        <f t="shared" si="1"/>
        <v>1</v>
      </c>
      <c r="H23" s="7" t="s">
        <v>41</v>
      </c>
      <c r="I23" s="41">
        <v>43255</v>
      </c>
      <c r="J23" s="41">
        <v>43255</v>
      </c>
      <c r="K23" s="41">
        <v>43255</v>
      </c>
      <c r="L23" s="8">
        <v>15479460</v>
      </c>
      <c r="M23" s="9">
        <v>15476980.199999999</v>
      </c>
      <c r="N23" s="10">
        <v>99.983980059999993</v>
      </c>
      <c r="O23" s="20">
        <v>5.8482142899999999E-2</v>
      </c>
      <c r="P23" s="33" t="s">
        <v>19</v>
      </c>
      <c r="Q23" s="23"/>
      <c r="R23" s="11"/>
    </row>
    <row r="24" spans="1:18" s="2" customFormat="1" x14ac:dyDescent="0.25">
      <c r="A24" s="4">
        <v>19</v>
      </c>
      <c r="B24" s="6" t="s">
        <v>58</v>
      </c>
      <c r="C24" s="6" t="s">
        <v>106</v>
      </c>
      <c r="D24" s="6" t="s">
        <v>17</v>
      </c>
      <c r="E24" s="6" t="s">
        <v>51</v>
      </c>
      <c r="F24" s="41">
        <v>43256</v>
      </c>
      <c r="G24" s="38">
        <f t="shared" si="1"/>
        <v>1</v>
      </c>
      <c r="H24" s="7" t="s">
        <v>41</v>
      </c>
      <c r="I24" s="41">
        <v>43255</v>
      </c>
      <c r="J24" s="41">
        <v>43255</v>
      </c>
      <c r="K24" s="41">
        <v>43255</v>
      </c>
      <c r="L24" s="8">
        <v>1783291675</v>
      </c>
      <c r="M24" s="9">
        <v>1783005992.74</v>
      </c>
      <c r="N24" s="10">
        <v>99.983980059999993</v>
      </c>
      <c r="O24" s="20">
        <v>5.8482142899999999E-2</v>
      </c>
      <c r="P24" s="33" t="s">
        <v>19</v>
      </c>
      <c r="Q24" s="23"/>
      <c r="R24" s="11"/>
    </row>
    <row r="25" spans="1:18" s="2" customFormat="1" x14ac:dyDescent="0.25">
      <c r="A25" s="4">
        <v>20</v>
      </c>
      <c r="B25" s="6" t="s">
        <v>58</v>
      </c>
      <c r="C25" s="6" t="s">
        <v>106</v>
      </c>
      <c r="D25" s="6" t="s">
        <v>17</v>
      </c>
      <c r="E25" s="6" t="s">
        <v>25</v>
      </c>
      <c r="F25" s="41">
        <v>43256</v>
      </c>
      <c r="G25" s="38">
        <f t="shared" si="1"/>
        <v>1</v>
      </c>
      <c r="H25" s="7" t="s">
        <v>41</v>
      </c>
      <c r="I25" s="41">
        <v>43255</v>
      </c>
      <c r="J25" s="41">
        <v>43255</v>
      </c>
      <c r="K25" s="41">
        <v>43255</v>
      </c>
      <c r="L25" s="8">
        <v>96912</v>
      </c>
      <c r="M25" s="9">
        <v>96896.47</v>
      </c>
      <c r="N25" s="10">
        <v>99.983980059999993</v>
      </c>
      <c r="O25" s="20">
        <v>5.8482142899999999E-2</v>
      </c>
      <c r="P25" s="33" t="s">
        <v>19</v>
      </c>
      <c r="Q25" s="12"/>
    </row>
    <row r="26" spans="1:18" s="2" customFormat="1" x14ac:dyDescent="0.25">
      <c r="A26" s="4">
        <v>21</v>
      </c>
      <c r="B26" s="6" t="s">
        <v>58</v>
      </c>
      <c r="C26" s="6" t="s">
        <v>106</v>
      </c>
      <c r="D26" s="6" t="s">
        <v>17</v>
      </c>
      <c r="E26" s="6" t="s">
        <v>21</v>
      </c>
      <c r="F26" s="41">
        <v>43256</v>
      </c>
      <c r="G26" s="38">
        <f t="shared" si="1"/>
        <v>1</v>
      </c>
      <c r="H26" s="7" t="s">
        <v>41</v>
      </c>
      <c r="I26" s="41">
        <v>43255</v>
      </c>
      <c r="J26" s="41">
        <v>43255</v>
      </c>
      <c r="K26" s="41">
        <v>43255</v>
      </c>
      <c r="L26" s="8">
        <v>14968160</v>
      </c>
      <c r="M26" s="9">
        <v>14965762.109999999</v>
      </c>
      <c r="N26" s="10">
        <v>99.983980059999993</v>
      </c>
      <c r="O26" s="20">
        <v>5.8482142899999999E-2</v>
      </c>
      <c r="P26" s="33" t="s">
        <v>19</v>
      </c>
      <c r="Q26" s="22"/>
      <c r="R26" s="21"/>
    </row>
    <row r="27" spans="1:18" s="2" customFormat="1" x14ac:dyDescent="0.25">
      <c r="A27" s="4">
        <v>22</v>
      </c>
      <c r="B27" s="6" t="s">
        <v>58</v>
      </c>
      <c r="C27" s="6" t="s">
        <v>106</v>
      </c>
      <c r="D27" s="6" t="s">
        <v>17</v>
      </c>
      <c r="E27" s="6" t="s">
        <v>27</v>
      </c>
      <c r="F27" s="41">
        <v>43256</v>
      </c>
      <c r="G27" s="38">
        <f t="shared" si="1"/>
        <v>1</v>
      </c>
      <c r="H27" s="7" t="s">
        <v>41</v>
      </c>
      <c r="I27" s="41">
        <v>43255</v>
      </c>
      <c r="J27" s="41">
        <v>43255</v>
      </c>
      <c r="K27" s="41">
        <v>43255</v>
      </c>
      <c r="L27" s="8">
        <v>695338128</v>
      </c>
      <c r="M27" s="9">
        <v>695226735.25</v>
      </c>
      <c r="N27" s="10">
        <v>99.983980059999993</v>
      </c>
      <c r="O27" s="20">
        <v>5.8482142899999999E-2</v>
      </c>
      <c r="P27" s="33" t="s">
        <v>19</v>
      </c>
      <c r="Q27" s="22"/>
      <c r="R27" s="21"/>
    </row>
    <row r="28" spans="1:18" s="2" customFormat="1" x14ac:dyDescent="0.25">
      <c r="A28" s="4">
        <v>23</v>
      </c>
      <c r="B28" s="6" t="s">
        <v>58</v>
      </c>
      <c r="C28" s="6" t="s">
        <v>106</v>
      </c>
      <c r="D28" s="6" t="s">
        <v>17</v>
      </c>
      <c r="E28" s="6" t="s">
        <v>26</v>
      </c>
      <c r="F28" s="41">
        <v>43256</v>
      </c>
      <c r="G28" s="38">
        <f t="shared" si="1"/>
        <v>1</v>
      </c>
      <c r="H28" s="7" t="s">
        <v>41</v>
      </c>
      <c r="I28" s="41">
        <v>43255</v>
      </c>
      <c r="J28" s="41">
        <v>43255</v>
      </c>
      <c r="K28" s="41">
        <v>43255</v>
      </c>
      <c r="L28" s="8">
        <v>100571794</v>
      </c>
      <c r="M28" s="9">
        <v>100555682.45999999</v>
      </c>
      <c r="N28" s="10">
        <v>99.983980059999993</v>
      </c>
      <c r="O28" s="20">
        <v>5.8482142899999999E-2</v>
      </c>
      <c r="P28" s="33" t="s">
        <v>19</v>
      </c>
      <c r="Q28" s="22"/>
      <c r="R28" s="21"/>
    </row>
    <row r="29" spans="1:18" s="2" customFormat="1" x14ac:dyDescent="0.25">
      <c r="A29" s="4">
        <v>24</v>
      </c>
      <c r="B29" s="6" t="s">
        <v>58</v>
      </c>
      <c r="C29" s="6" t="s">
        <v>106</v>
      </c>
      <c r="D29" s="6" t="s">
        <v>17</v>
      </c>
      <c r="E29" s="6" t="s">
        <v>18</v>
      </c>
      <c r="F29" s="41">
        <v>43256</v>
      </c>
      <c r="G29" s="38">
        <f t="shared" si="1"/>
        <v>1</v>
      </c>
      <c r="H29" s="7" t="s">
        <v>41</v>
      </c>
      <c r="I29" s="41">
        <v>43255</v>
      </c>
      <c r="J29" s="41">
        <v>43255</v>
      </c>
      <c r="K29" s="41">
        <v>43255</v>
      </c>
      <c r="L29" s="8">
        <v>4708753</v>
      </c>
      <c r="M29" s="9">
        <v>4707998.66</v>
      </c>
      <c r="N29" s="10">
        <v>99.983980059999993</v>
      </c>
      <c r="O29" s="20">
        <v>5.8482142899999999E-2</v>
      </c>
      <c r="P29" s="33" t="s">
        <v>19</v>
      </c>
      <c r="Q29" s="22"/>
      <c r="R29" s="21"/>
    </row>
    <row r="30" spans="1:18" s="2" customFormat="1" x14ac:dyDescent="0.25">
      <c r="A30" s="4">
        <v>25</v>
      </c>
      <c r="B30" s="6" t="s">
        <v>58</v>
      </c>
      <c r="C30" s="6" t="s">
        <v>106</v>
      </c>
      <c r="D30" s="6" t="s">
        <v>17</v>
      </c>
      <c r="E30" s="6" t="s">
        <v>36</v>
      </c>
      <c r="F30" s="41">
        <v>43256</v>
      </c>
      <c r="G30" s="38">
        <f t="shared" si="1"/>
        <v>1</v>
      </c>
      <c r="H30" s="7" t="s">
        <v>41</v>
      </c>
      <c r="I30" s="41">
        <v>43255</v>
      </c>
      <c r="J30" s="41">
        <v>43255</v>
      </c>
      <c r="K30" s="41">
        <v>43255</v>
      </c>
      <c r="L30" s="8">
        <v>26508140</v>
      </c>
      <c r="M30" s="9">
        <v>26503893.41</v>
      </c>
      <c r="N30" s="10">
        <v>99.983980059999993</v>
      </c>
      <c r="O30" s="20">
        <v>5.8482142899999999E-2</v>
      </c>
      <c r="P30" s="33" t="s">
        <v>19</v>
      </c>
      <c r="Q30" s="22"/>
      <c r="R30" s="21"/>
    </row>
    <row r="31" spans="1:18" s="2" customFormat="1" x14ac:dyDescent="0.25">
      <c r="A31" s="4">
        <v>26</v>
      </c>
      <c r="B31" s="6" t="s">
        <v>58</v>
      </c>
      <c r="C31" s="6" t="s">
        <v>106</v>
      </c>
      <c r="D31" s="6" t="s">
        <v>17</v>
      </c>
      <c r="E31" s="6" t="s">
        <v>24</v>
      </c>
      <c r="F31" s="41">
        <v>43256</v>
      </c>
      <c r="G31" s="38">
        <f t="shared" si="1"/>
        <v>1</v>
      </c>
      <c r="H31" s="7" t="s">
        <v>41</v>
      </c>
      <c r="I31" s="41">
        <v>43255</v>
      </c>
      <c r="J31" s="41">
        <v>43255</v>
      </c>
      <c r="K31" s="41">
        <v>43255</v>
      </c>
      <c r="L31" s="8">
        <v>191625011</v>
      </c>
      <c r="M31" s="9">
        <v>191594312.78999999</v>
      </c>
      <c r="N31" s="10">
        <v>99.983980059999993</v>
      </c>
      <c r="O31" s="20">
        <v>5.8482142899999999E-2</v>
      </c>
      <c r="P31" s="33" t="s">
        <v>19</v>
      </c>
      <c r="Q31" s="22"/>
      <c r="R31" s="21"/>
    </row>
    <row r="32" spans="1:18" s="2" customFormat="1" x14ac:dyDescent="0.25">
      <c r="A32" s="4">
        <v>27</v>
      </c>
      <c r="B32" s="6" t="s">
        <v>59</v>
      </c>
      <c r="C32" s="6" t="s">
        <v>60</v>
      </c>
      <c r="D32" s="6" t="s">
        <v>17</v>
      </c>
      <c r="E32" s="6" t="s">
        <v>20</v>
      </c>
      <c r="F32" s="41">
        <v>43346</v>
      </c>
      <c r="G32" s="38">
        <f t="shared" si="1"/>
        <v>91</v>
      </c>
      <c r="H32" s="7" t="s">
        <v>41</v>
      </c>
      <c r="I32" s="41">
        <v>43255</v>
      </c>
      <c r="J32" s="41">
        <v>43255</v>
      </c>
      <c r="K32" s="41">
        <v>43255</v>
      </c>
      <c r="L32" s="8">
        <v>7500000</v>
      </c>
      <c r="M32" s="9">
        <v>733863000</v>
      </c>
      <c r="N32" s="10">
        <v>97.848399999999998</v>
      </c>
      <c r="O32" s="20">
        <v>8.8200000000000001E-2</v>
      </c>
      <c r="P32" s="33" t="s">
        <v>19</v>
      </c>
      <c r="Q32" s="22"/>
      <c r="R32" s="21"/>
    </row>
    <row r="33" spans="1:17" s="2" customFormat="1" x14ac:dyDescent="0.25">
      <c r="A33" s="13"/>
      <c r="B33" s="14"/>
      <c r="C33" s="14"/>
      <c r="D33" s="14"/>
      <c r="E33" s="14"/>
      <c r="F33" s="42"/>
      <c r="G33" s="13"/>
      <c r="H33" s="15"/>
      <c r="I33" s="42"/>
      <c r="J33" s="42"/>
      <c r="K33" s="42"/>
      <c r="L33" s="16"/>
      <c r="M33" s="17"/>
      <c r="N33" s="18"/>
      <c r="O33" s="19"/>
      <c r="P33" s="13"/>
      <c r="Q33" s="12"/>
    </row>
    <row r="34" spans="1:17" s="2" customFormat="1" x14ac:dyDescent="0.25">
      <c r="A34" s="31" t="s">
        <v>35</v>
      </c>
      <c r="B34" s="14"/>
      <c r="C34" s="14"/>
      <c r="D34" s="14"/>
      <c r="E34" s="14"/>
      <c r="F34" s="42"/>
      <c r="G34" s="13"/>
      <c r="H34" s="15"/>
      <c r="I34" s="42"/>
      <c r="J34" s="42"/>
      <c r="K34" s="42"/>
      <c r="L34" s="16"/>
      <c r="M34" s="17"/>
      <c r="N34" s="18"/>
      <c r="O34" s="19"/>
      <c r="P34" s="13"/>
      <c r="Q34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9" bestFit="1" customWidth="1"/>
    <col min="7" max="7" width="13.140625" style="1" customWidth="1"/>
    <col min="8" max="8" width="15.5703125" style="1" customWidth="1"/>
    <col min="9" max="11" width="13.28515625" style="3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f>+'04.06.2018'!F3+1</f>
        <v>43256</v>
      </c>
    </row>
    <row r="4" spans="1:18" x14ac:dyDescent="0.25">
      <c r="G4" s="3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61</v>
      </c>
      <c r="C6" s="6" t="s">
        <v>62</v>
      </c>
      <c r="D6" s="6" t="s">
        <v>17</v>
      </c>
      <c r="E6" s="6" t="s">
        <v>20</v>
      </c>
      <c r="F6" s="41">
        <v>43300</v>
      </c>
      <c r="G6" s="38">
        <f>+F6-$F$3</f>
        <v>44</v>
      </c>
      <c r="H6" s="7" t="s">
        <v>42</v>
      </c>
      <c r="I6" s="41">
        <v>43255</v>
      </c>
      <c r="J6" s="41">
        <v>43255</v>
      </c>
      <c r="K6" s="41">
        <v>43256</v>
      </c>
      <c r="L6" s="8">
        <v>500000</v>
      </c>
      <c r="M6" s="9">
        <v>49537200</v>
      </c>
      <c r="N6" s="10">
        <v>99.074399999999997</v>
      </c>
      <c r="O6" s="20">
        <v>7.7499999999999999E-2</v>
      </c>
      <c r="P6" s="33" t="s">
        <v>19</v>
      </c>
      <c r="Q6" s="22"/>
      <c r="R6" s="2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20</v>
      </c>
      <c r="F7" s="41">
        <v>43307</v>
      </c>
      <c r="G7" s="38">
        <f t="shared" ref="G7:G18" si="0">+F7-$F$3</f>
        <v>51</v>
      </c>
      <c r="H7" s="7" t="s">
        <v>42</v>
      </c>
      <c r="I7" s="41">
        <v>43255</v>
      </c>
      <c r="J7" s="41">
        <v>43255</v>
      </c>
      <c r="K7" s="41">
        <v>43256</v>
      </c>
      <c r="L7" s="8">
        <v>500000</v>
      </c>
      <c r="M7" s="9">
        <v>49565100</v>
      </c>
      <c r="N7" s="10">
        <v>99.130200000000002</v>
      </c>
      <c r="O7" s="20">
        <v>6.2797000000000006E-2</v>
      </c>
      <c r="P7" s="33" t="s">
        <v>19</v>
      </c>
      <c r="Q7" s="22"/>
      <c r="R7" s="21"/>
    </row>
    <row r="8" spans="1:18" s="2" customFormat="1" x14ac:dyDescent="0.25">
      <c r="A8" s="4">
        <v>3</v>
      </c>
      <c r="B8" s="6" t="s">
        <v>39</v>
      </c>
      <c r="C8" s="6" t="s">
        <v>40</v>
      </c>
      <c r="D8" s="6" t="s">
        <v>17</v>
      </c>
      <c r="E8" s="6" t="s">
        <v>20</v>
      </c>
      <c r="F8" s="41">
        <v>43307</v>
      </c>
      <c r="G8" s="38">
        <f t="shared" si="0"/>
        <v>51</v>
      </c>
      <c r="H8" s="7" t="s">
        <v>42</v>
      </c>
      <c r="I8" s="41">
        <v>43255</v>
      </c>
      <c r="J8" s="41">
        <v>43255</v>
      </c>
      <c r="K8" s="41">
        <v>43256</v>
      </c>
      <c r="L8" s="8">
        <v>2500000</v>
      </c>
      <c r="M8" s="9">
        <v>247818500</v>
      </c>
      <c r="N8" s="10">
        <v>99.127399999999994</v>
      </c>
      <c r="O8" s="20">
        <v>6.3001000000000001E-2</v>
      </c>
      <c r="P8" s="33" t="s">
        <v>19</v>
      </c>
      <c r="Q8" s="22"/>
      <c r="R8" s="21"/>
    </row>
    <row r="9" spans="1:18" s="2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20</v>
      </c>
      <c r="F9" s="41">
        <v>43307</v>
      </c>
      <c r="G9" s="38">
        <f t="shared" si="0"/>
        <v>51</v>
      </c>
      <c r="H9" s="7" t="s">
        <v>42</v>
      </c>
      <c r="I9" s="41">
        <v>43255</v>
      </c>
      <c r="J9" s="41">
        <v>43255</v>
      </c>
      <c r="K9" s="41">
        <v>43256</v>
      </c>
      <c r="L9" s="8">
        <v>2500000</v>
      </c>
      <c r="M9" s="9">
        <v>247804750</v>
      </c>
      <c r="N9" s="10">
        <v>99.121899999999997</v>
      </c>
      <c r="O9" s="20">
        <v>6.3400999999999999E-2</v>
      </c>
      <c r="P9" s="33" t="s">
        <v>19</v>
      </c>
      <c r="Q9" s="22"/>
      <c r="R9" s="21"/>
    </row>
    <row r="10" spans="1:18" s="2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20</v>
      </c>
      <c r="F10" s="41">
        <v>43307</v>
      </c>
      <c r="G10" s="38">
        <f t="shared" si="0"/>
        <v>51</v>
      </c>
      <c r="H10" s="7" t="s">
        <v>42</v>
      </c>
      <c r="I10" s="41">
        <v>43255</v>
      </c>
      <c r="J10" s="41">
        <v>43255</v>
      </c>
      <c r="K10" s="41">
        <v>43256</v>
      </c>
      <c r="L10" s="8">
        <v>2500000</v>
      </c>
      <c r="M10" s="9">
        <v>247811750</v>
      </c>
      <c r="N10" s="10">
        <v>99.124700000000004</v>
      </c>
      <c r="O10" s="20">
        <v>6.3197000000000003E-2</v>
      </c>
      <c r="P10" s="33" t="s">
        <v>19</v>
      </c>
      <c r="Q10" s="22"/>
      <c r="R10" s="21"/>
    </row>
    <row r="11" spans="1:18" x14ac:dyDescent="0.25">
      <c r="A11" s="4">
        <v>6</v>
      </c>
      <c r="B11" s="3" t="s">
        <v>39</v>
      </c>
      <c r="C11" s="3" t="s">
        <v>40</v>
      </c>
      <c r="D11" s="4" t="s">
        <v>17</v>
      </c>
      <c r="E11" s="3" t="s">
        <v>20</v>
      </c>
      <c r="F11" s="41">
        <v>43307</v>
      </c>
      <c r="G11" s="38">
        <f t="shared" si="0"/>
        <v>51</v>
      </c>
      <c r="H11" s="7" t="s">
        <v>42</v>
      </c>
      <c r="I11" s="41">
        <v>43255</v>
      </c>
      <c r="J11" s="41">
        <v>43255</v>
      </c>
      <c r="K11" s="41">
        <v>43256</v>
      </c>
      <c r="L11" s="8">
        <v>2500000</v>
      </c>
      <c r="M11" s="9">
        <v>247825500</v>
      </c>
      <c r="N11" s="10">
        <v>99.130200000000002</v>
      </c>
      <c r="O11" s="20">
        <v>6.2797000000000006E-2</v>
      </c>
      <c r="P11" s="33" t="s">
        <v>19</v>
      </c>
    </row>
    <row r="12" spans="1:18" s="2" customFormat="1" x14ac:dyDescent="0.25">
      <c r="A12" s="4">
        <v>7</v>
      </c>
      <c r="B12" s="3" t="s">
        <v>63</v>
      </c>
      <c r="C12" s="37" t="s">
        <v>64</v>
      </c>
      <c r="D12" s="6" t="s">
        <v>17</v>
      </c>
      <c r="E12" s="37" t="s">
        <v>20</v>
      </c>
      <c r="F12" s="41">
        <v>43271</v>
      </c>
      <c r="G12" s="38">
        <f t="shared" si="0"/>
        <v>15</v>
      </c>
      <c r="H12" s="7" t="s">
        <v>42</v>
      </c>
      <c r="I12" s="41">
        <v>43255</v>
      </c>
      <c r="J12" s="41">
        <v>43255</v>
      </c>
      <c r="K12" s="41">
        <v>43256</v>
      </c>
      <c r="L12" s="8">
        <v>1000000</v>
      </c>
      <c r="M12" s="9">
        <v>99743800</v>
      </c>
      <c r="N12" s="10">
        <v>99.743799999999993</v>
      </c>
      <c r="O12" s="20">
        <v>6.2502129999999989E-2</v>
      </c>
      <c r="P12" s="33" t="s">
        <v>19</v>
      </c>
      <c r="Q12" s="24"/>
      <c r="R12" s="11"/>
    </row>
    <row r="13" spans="1:18" s="2" customFormat="1" x14ac:dyDescent="0.25">
      <c r="A13" s="4">
        <v>8</v>
      </c>
      <c r="B13" s="6" t="s">
        <v>47</v>
      </c>
      <c r="C13" s="6" t="s">
        <v>48</v>
      </c>
      <c r="D13" s="6" t="s">
        <v>17</v>
      </c>
      <c r="E13" s="6" t="s">
        <v>20</v>
      </c>
      <c r="F13" s="41">
        <v>43300</v>
      </c>
      <c r="G13" s="38">
        <f t="shared" si="0"/>
        <v>44</v>
      </c>
      <c r="H13" s="7" t="s">
        <v>42</v>
      </c>
      <c r="I13" s="41">
        <v>43255</v>
      </c>
      <c r="J13" s="41">
        <v>43255</v>
      </c>
      <c r="K13" s="41">
        <v>43256</v>
      </c>
      <c r="L13" s="8">
        <v>2500000</v>
      </c>
      <c r="M13" s="9">
        <v>248112750</v>
      </c>
      <c r="N13" s="10">
        <v>99.245099999999994</v>
      </c>
      <c r="O13" s="20">
        <v>6.3099000000000002E-2</v>
      </c>
      <c r="P13" s="33" t="s">
        <v>19</v>
      </c>
      <c r="Q13" s="24"/>
      <c r="R13" s="11"/>
    </row>
    <row r="14" spans="1:18" s="2" customFormat="1" x14ac:dyDescent="0.25">
      <c r="A14" s="4">
        <v>9</v>
      </c>
      <c r="B14" s="6" t="s">
        <v>47</v>
      </c>
      <c r="C14" s="6" t="s">
        <v>48</v>
      </c>
      <c r="D14" s="6" t="s">
        <v>17</v>
      </c>
      <c r="E14" s="6" t="s">
        <v>20</v>
      </c>
      <c r="F14" s="41">
        <v>43300</v>
      </c>
      <c r="G14" s="38">
        <f t="shared" si="0"/>
        <v>44</v>
      </c>
      <c r="H14" s="7" t="s">
        <v>42</v>
      </c>
      <c r="I14" s="41">
        <v>43255</v>
      </c>
      <c r="J14" s="41">
        <v>43255</v>
      </c>
      <c r="K14" s="41">
        <v>43256</v>
      </c>
      <c r="L14" s="8">
        <v>2500000</v>
      </c>
      <c r="M14" s="9">
        <v>248124500</v>
      </c>
      <c r="N14" s="10">
        <v>99.249799999999993</v>
      </c>
      <c r="O14" s="20">
        <v>6.2702999999999995E-2</v>
      </c>
      <c r="P14" s="33" t="s">
        <v>19</v>
      </c>
      <c r="Q14" s="12"/>
    </row>
    <row r="15" spans="1:18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22</v>
      </c>
      <c r="F15" s="41">
        <v>43342</v>
      </c>
      <c r="G15" s="38">
        <f t="shared" si="0"/>
        <v>86</v>
      </c>
      <c r="H15" s="7" t="s">
        <v>42</v>
      </c>
      <c r="I15" s="41">
        <v>43255</v>
      </c>
      <c r="J15" s="41">
        <v>43255</v>
      </c>
      <c r="K15" s="41">
        <v>43256</v>
      </c>
      <c r="L15" s="8">
        <v>2500000</v>
      </c>
      <c r="M15" s="9">
        <v>246251750</v>
      </c>
      <c r="N15" s="10">
        <v>98.500699999999995</v>
      </c>
      <c r="O15" s="20">
        <v>6.4602000000000007E-2</v>
      </c>
      <c r="P15" s="33" t="s">
        <v>19</v>
      </c>
      <c r="Q15" s="12"/>
    </row>
    <row r="16" spans="1:18" s="2" customFormat="1" x14ac:dyDescent="0.25">
      <c r="A16" s="4">
        <v>11</v>
      </c>
      <c r="B16" s="6" t="s">
        <v>49</v>
      </c>
      <c r="C16" s="6" t="s">
        <v>50</v>
      </c>
      <c r="D16" s="6" t="s">
        <v>17</v>
      </c>
      <c r="E16" s="6" t="s">
        <v>20</v>
      </c>
      <c r="F16" s="41">
        <v>43342</v>
      </c>
      <c r="G16" s="38">
        <f t="shared" si="0"/>
        <v>86</v>
      </c>
      <c r="H16" s="7" t="s">
        <v>42</v>
      </c>
      <c r="I16" s="41">
        <v>43255</v>
      </c>
      <c r="J16" s="41">
        <v>43255</v>
      </c>
      <c r="K16" s="41">
        <v>43256</v>
      </c>
      <c r="L16" s="8">
        <v>5000000</v>
      </c>
      <c r="M16" s="9">
        <v>492503500</v>
      </c>
      <c r="N16" s="10">
        <v>98.500699999999995</v>
      </c>
      <c r="O16" s="20">
        <v>6.4602000000000007E-2</v>
      </c>
      <c r="P16" s="33" t="s">
        <v>19</v>
      </c>
      <c r="Q16" s="12"/>
    </row>
    <row r="17" spans="1:18" s="2" customFormat="1" x14ac:dyDescent="0.25">
      <c r="A17" s="4">
        <v>12</v>
      </c>
      <c r="B17" s="6" t="s">
        <v>49</v>
      </c>
      <c r="C17" s="6" t="s">
        <v>50</v>
      </c>
      <c r="D17" s="6" t="s">
        <v>17</v>
      </c>
      <c r="E17" s="6" t="s">
        <v>20</v>
      </c>
      <c r="F17" s="41">
        <v>43342</v>
      </c>
      <c r="G17" s="38">
        <f t="shared" si="0"/>
        <v>86</v>
      </c>
      <c r="H17" s="7" t="s">
        <v>42</v>
      </c>
      <c r="I17" s="41">
        <v>43255</v>
      </c>
      <c r="J17" s="41">
        <v>43255</v>
      </c>
      <c r="K17" s="41">
        <v>43256</v>
      </c>
      <c r="L17" s="8">
        <v>1500000</v>
      </c>
      <c r="M17" s="9">
        <v>147751950</v>
      </c>
      <c r="N17" s="10">
        <v>98.501300000000001</v>
      </c>
      <c r="O17" s="20">
        <v>6.4574999999999994E-2</v>
      </c>
      <c r="P17" s="33" t="s">
        <v>19</v>
      </c>
      <c r="Q17" s="12"/>
    </row>
    <row r="18" spans="1:18" s="2" customFormat="1" x14ac:dyDescent="0.25">
      <c r="A18" s="4">
        <v>13</v>
      </c>
      <c r="B18" s="6" t="s">
        <v>49</v>
      </c>
      <c r="C18" s="6" t="s">
        <v>50</v>
      </c>
      <c r="D18" s="6" t="s">
        <v>17</v>
      </c>
      <c r="E18" s="6" t="s">
        <v>20</v>
      </c>
      <c r="F18" s="41">
        <v>43342</v>
      </c>
      <c r="G18" s="38">
        <f t="shared" si="0"/>
        <v>86</v>
      </c>
      <c r="H18" s="7" t="s">
        <v>42</v>
      </c>
      <c r="I18" s="41">
        <v>43255</v>
      </c>
      <c r="J18" s="41">
        <v>43255</v>
      </c>
      <c r="K18" s="41">
        <v>43256</v>
      </c>
      <c r="L18" s="8">
        <v>2500000</v>
      </c>
      <c r="M18" s="9">
        <v>246240500</v>
      </c>
      <c r="N18" s="10">
        <v>98.496200000000002</v>
      </c>
      <c r="O18" s="20">
        <v>6.4798999999999995E-2</v>
      </c>
      <c r="P18" s="33" t="s">
        <v>19</v>
      </c>
      <c r="Q18" s="12"/>
    </row>
    <row r="19" spans="1:18" s="2" customFormat="1" x14ac:dyDescent="0.25">
      <c r="A19" s="4">
        <v>14</v>
      </c>
      <c r="B19" s="6" t="s">
        <v>65</v>
      </c>
      <c r="C19" s="6" t="s">
        <v>66</v>
      </c>
      <c r="D19" s="6" t="s">
        <v>17</v>
      </c>
      <c r="E19" s="6" t="s">
        <v>20</v>
      </c>
      <c r="F19" s="41">
        <v>43259</v>
      </c>
      <c r="G19" s="38">
        <f t="shared" ref="G19:G51" si="1">+F19-$F$3</f>
        <v>3</v>
      </c>
      <c r="H19" s="7" t="s">
        <v>41</v>
      </c>
      <c r="I19" s="41">
        <v>43256</v>
      </c>
      <c r="J19" s="41">
        <v>43256</v>
      </c>
      <c r="K19" s="41">
        <v>43256</v>
      </c>
      <c r="L19" s="8">
        <v>5000000</v>
      </c>
      <c r="M19" s="9">
        <v>499723000</v>
      </c>
      <c r="N19" s="10">
        <v>99.944599999999994</v>
      </c>
      <c r="O19" s="20">
        <v>6.7440699999999992E-2</v>
      </c>
      <c r="P19" s="33" t="s">
        <v>19</v>
      </c>
      <c r="Q19" s="12"/>
    </row>
    <row r="20" spans="1:18" s="2" customFormat="1" x14ac:dyDescent="0.25">
      <c r="A20" s="4">
        <v>15</v>
      </c>
      <c r="B20" s="6" t="s">
        <v>67</v>
      </c>
      <c r="C20" s="6" t="s">
        <v>106</v>
      </c>
      <c r="D20" s="6" t="s">
        <v>17</v>
      </c>
      <c r="E20" s="6" t="s">
        <v>22</v>
      </c>
      <c r="F20" s="41">
        <v>43257</v>
      </c>
      <c r="G20" s="38">
        <f t="shared" si="1"/>
        <v>1</v>
      </c>
      <c r="H20" s="7" t="s">
        <v>41</v>
      </c>
      <c r="I20" s="41">
        <v>43256</v>
      </c>
      <c r="J20" s="41">
        <v>43256</v>
      </c>
      <c r="K20" s="41">
        <v>43256</v>
      </c>
      <c r="L20" s="8">
        <v>106231446</v>
      </c>
      <c r="M20" s="9">
        <v>106214895.06999999</v>
      </c>
      <c r="N20" s="10">
        <v>99.984419930000001</v>
      </c>
      <c r="O20" s="20">
        <v>5.6876117500000004E-2</v>
      </c>
      <c r="P20" s="33" t="s">
        <v>19</v>
      </c>
      <c r="Q20" s="12"/>
    </row>
    <row r="21" spans="1:18" s="2" customFormat="1" x14ac:dyDescent="0.25">
      <c r="A21" s="4">
        <v>16</v>
      </c>
      <c r="B21" s="6" t="s">
        <v>67</v>
      </c>
      <c r="C21" s="6" t="s">
        <v>106</v>
      </c>
      <c r="D21" s="6" t="s">
        <v>17</v>
      </c>
      <c r="E21" s="6" t="s">
        <v>33</v>
      </c>
      <c r="F21" s="41">
        <v>43257</v>
      </c>
      <c r="G21" s="38">
        <f t="shared" si="1"/>
        <v>1</v>
      </c>
      <c r="H21" s="7" t="s">
        <v>41</v>
      </c>
      <c r="I21" s="41">
        <v>43256</v>
      </c>
      <c r="J21" s="41">
        <v>43256</v>
      </c>
      <c r="K21" s="41">
        <v>43256</v>
      </c>
      <c r="L21" s="8">
        <v>4852989</v>
      </c>
      <c r="M21" s="9">
        <v>4852232.9000000004</v>
      </c>
      <c r="N21" s="10">
        <v>99.984419930000001</v>
      </c>
      <c r="O21" s="20">
        <v>5.6876117500000004E-2</v>
      </c>
      <c r="P21" s="33" t="s">
        <v>19</v>
      </c>
      <c r="Q21" s="12"/>
    </row>
    <row r="22" spans="1:18" s="2" customFormat="1" x14ac:dyDescent="0.25">
      <c r="A22" s="4">
        <v>17</v>
      </c>
      <c r="B22" s="6" t="s">
        <v>67</v>
      </c>
      <c r="C22" s="6" t="s">
        <v>106</v>
      </c>
      <c r="D22" s="6" t="s">
        <v>17</v>
      </c>
      <c r="E22" s="6" t="s">
        <v>31</v>
      </c>
      <c r="F22" s="41">
        <v>43257</v>
      </c>
      <c r="G22" s="38">
        <f t="shared" si="1"/>
        <v>1</v>
      </c>
      <c r="H22" s="7" t="s">
        <v>41</v>
      </c>
      <c r="I22" s="41">
        <v>43256</v>
      </c>
      <c r="J22" s="41">
        <v>43256</v>
      </c>
      <c r="K22" s="41">
        <v>43256</v>
      </c>
      <c r="L22" s="8">
        <v>36457078</v>
      </c>
      <c r="M22" s="9">
        <v>36451397.960000001</v>
      </c>
      <c r="N22" s="10">
        <v>99.984419930000001</v>
      </c>
      <c r="O22" s="20">
        <v>5.6876117500000004E-2</v>
      </c>
      <c r="P22" s="33" t="s">
        <v>19</v>
      </c>
      <c r="Q22" s="12"/>
    </row>
    <row r="23" spans="1:18" s="2" customFormat="1" x14ac:dyDescent="0.25">
      <c r="A23" s="4">
        <v>18</v>
      </c>
      <c r="B23" s="6" t="s">
        <v>67</v>
      </c>
      <c r="C23" s="6" t="s">
        <v>106</v>
      </c>
      <c r="D23" s="6" t="s">
        <v>17</v>
      </c>
      <c r="E23" s="6" t="s">
        <v>32</v>
      </c>
      <c r="F23" s="41">
        <v>43257</v>
      </c>
      <c r="G23" s="38">
        <f t="shared" si="1"/>
        <v>1</v>
      </c>
      <c r="H23" s="7" t="s">
        <v>41</v>
      </c>
      <c r="I23" s="41">
        <v>43256</v>
      </c>
      <c r="J23" s="41">
        <v>43256</v>
      </c>
      <c r="K23" s="41">
        <v>43256</v>
      </c>
      <c r="L23" s="8">
        <v>13498768</v>
      </c>
      <c r="M23" s="9">
        <v>13496664.880000001</v>
      </c>
      <c r="N23" s="10">
        <v>99.984419930000001</v>
      </c>
      <c r="O23" s="20">
        <v>5.6876117500000004E-2</v>
      </c>
      <c r="P23" s="33" t="s">
        <v>19</v>
      </c>
      <c r="Q23" s="12"/>
    </row>
    <row r="24" spans="1:18" s="2" customFormat="1" x14ac:dyDescent="0.25">
      <c r="A24" s="4">
        <v>19</v>
      </c>
      <c r="B24" s="6" t="s">
        <v>67</v>
      </c>
      <c r="C24" s="6" t="s">
        <v>106</v>
      </c>
      <c r="D24" s="6" t="s">
        <v>17</v>
      </c>
      <c r="E24" s="6" t="s">
        <v>34</v>
      </c>
      <c r="F24" s="41">
        <v>43257</v>
      </c>
      <c r="G24" s="38">
        <f t="shared" si="1"/>
        <v>1</v>
      </c>
      <c r="H24" s="7" t="s">
        <v>41</v>
      </c>
      <c r="I24" s="41">
        <v>43256</v>
      </c>
      <c r="J24" s="41">
        <v>43256</v>
      </c>
      <c r="K24" s="41">
        <v>43256</v>
      </c>
      <c r="L24" s="8">
        <v>12670987</v>
      </c>
      <c r="M24" s="9">
        <v>12669012.85</v>
      </c>
      <c r="N24" s="10">
        <v>99.984419930000001</v>
      </c>
      <c r="O24" s="20">
        <v>5.6876117500000004E-2</v>
      </c>
      <c r="P24" s="33" t="s">
        <v>19</v>
      </c>
      <c r="Q24" s="12"/>
    </row>
    <row r="25" spans="1:18" s="2" customFormat="1" x14ac:dyDescent="0.25">
      <c r="A25" s="4">
        <v>20</v>
      </c>
      <c r="B25" s="6" t="s">
        <v>67</v>
      </c>
      <c r="C25" s="6" t="s">
        <v>106</v>
      </c>
      <c r="D25" s="6" t="s">
        <v>17</v>
      </c>
      <c r="E25" s="6" t="s">
        <v>38</v>
      </c>
      <c r="F25" s="41">
        <v>43257</v>
      </c>
      <c r="G25" s="38">
        <f t="shared" si="1"/>
        <v>1</v>
      </c>
      <c r="H25" s="7" t="s">
        <v>41</v>
      </c>
      <c r="I25" s="41">
        <v>43256</v>
      </c>
      <c r="J25" s="41">
        <v>43256</v>
      </c>
      <c r="K25" s="41">
        <v>43256</v>
      </c>
      <c r="L25" s="8">
        <v>159883</v>
      </c>
      <c r="M25" s="9">
        <v>159858.09</v>
      </c>
      <c r="N25" s="10">
        <v>99.984419930000001</v>
      </c>
      <c r="O25" s="20">
        <v>5.6876117500000004E-2</v>
      </c>
      <c r="P25" s="33" t="s">
        <v>19</v>
      </c>
      <c r="Q25" s="12"/>
    </row>
    <row r="26" spans="1:18" s="2" customFormat="1" x14ac:dyDescent="0.25">
      <c r="A26" s="4">
        <v>21</v>
      </c>
      <c r="B26" s="6" t="s">
        <v>67</v>
      </c>
      <c r="C26" s="6" t="s">
        <v>106</v>
      </c>
      <c r="D26" s="6" t="s">
        <v>17</v>
      </c>
      <c r="E26" s="6" t="s">
        <v>30</v>
      </c>
      <c r="F26" s="41">
        <v>43257</v>
      </c>
      <c r="G26" s="38">
        <f t="shared" si="1"/>
        <v>1</v>
      </c>
      <c r="H26" s="7" t="s">
        <v>41</v>
      </c>
      <c r="I26" s="41">
        <v>43256</v>
      </c>
      <c r="J26" s="41">
        <v>43256</v>
      </c>
      <c r="K26" s="41">
        <v>43256</v>
      </c>
      <c r="L26" s="8">
        <v>12270310</v>
      </c>
      <c r="M26" s="9">
        <v>12268398.279999999</v>
      </c>
      <c r="N26" s="10">
        <v>99.984419930000001</v>
      </c>
      <c r="O26" s="20">
        <v>5.6876117500000004E-2</v>
      </c>
      <c r="P26" s="33" t="s">
        <v>19</v>
      </c>
      <c r="Q26" s="12"/>
    </row>
    <row r="27" spans="1:18" s="2" customFormat="1" x14ac:dyDescent="0.25">
      <c r="A27" s="4">
        <v>22</v>
      </c>
      <c r="B27" s="6" t="s">
        <v>67</v>
      </c>
      <c r="C27" s="6" t="s">
        <v>106</v>
      </c>
      <c r="D27" s="6" t="s">
        <v>17</v>
      </c>
      <c r="E27" s="6" t="s">
        <v>37</v>
      </c>
      <c r="F27" s="41">
        <v>43257</v>
      </c>
      <c r="G27" s="38">
        <f t="shared" si="1"/>
        <v>1</v>
      </c>
      <c r="H27" s="7" t="s">
        <v>41</v>
      </c>
      <c r="I27" s="41">
        <v>43256</v>
      </c>
      <c r="J27" s="41">
        <v>43256</v>
      </c>
      <c r="K27" s="41">
        <v>43256</v>
      </c>
      <c r="L27" s="8">
        <v>15238374</v>
      </c>
      <c r="M27" s="9">
        <v>15235999.85</v>
      </c>
      <c r="N27" s="10">
        <v>99.984419930000001</v>
      </c>
      <c r="O27" s="20">
        <v>5.6876117500000004E-2</v>
      </c>
      <c r="P27" s="33" t="s">
        <v>19</v>
      </c>
      <c r="Q27" s="12"/>
    </row>
    <row r="28" spans="1:18" s="2" customFormat="1" x14ac:dyDescent="0.25">
      <c r="A28" s="4">
        <v>23</v>
      </c>
      <c r="B28" s="29" t="s">
        <v>67</v>
      </c>
      <c r="C28" s="6" t="s">
        <v>106</v>
      </c>
      <c r="D28" s="6" t="s">
        <v>17</v>
      </c>
      <c r="E28" s="6" t="s">
        <v>29</v>
      </c>
      <c r="F28" s="41">
        <v>43257</v>
      </c>
      <c r="G28" s="38">
        <f t="shared" si="1"/>
        <v>1</v>
      </c>
      <c r="H28" s="7" t="s">
        <v>41</v>
      </c>
      <c r="I28" s="41">
        <v>43256</v>
      </c>
      <c r="J28" s="41">
        <v>43256</v>
      </c>
      <c r="K28" s="41">
        <v>43256</v>
      </c>
      <c r="L28" s="8">
        <v>43677032</v>
      </c>
      <c r="M28" s="9">
        <v>43670227.090000004</v>
      </c>
      <c r="N28" s="10">
        <v>99.984419930000001</v>
      </c>
      <c r="O28" s="20">
        <v>5.6876117500000004E-2</v>
      </c>
      <c r="P28" s="33" t="s">
        <v>19</v>
      </c>
      <c r="Q28" s="12"/>
    </row>
    <row r="29" spans="1:18" s="2" customFormat="1" x14ac:dyDescent="0.25">
      <c r="A29" s="4">
        <v>24</v>
      </c>
      <c r="B29" s="29" t="s">
        <v>67</v>
      </c>
      <c r="C29" s="6" t="s">
        <v>106</v>
      </c>
      <c r="D29" s="6" t="s">
        <v>17</v>
      </c>
      <c r="E29" s="6" t="s">
        <v>28</v>
      </c>
      <c r="F29" s="41">
        <v>43257</v>
      </c>
      <c r="G29" s="38">
        <f t="shared" si="1"/>
        <v>1</v>
      </c>
      <c r="H29" s="7" t="s">
        <v>41</v>
      </c>
      <c r="I29" s="41">
        <v>43256</v>
      </c>
      <c r="J29" s="41">
        <v>43256</v>
      </c>
      <c r="K29" s="41">
        <v>43256</v>
      </c>
      <c r="L29" s="8">
        <v>2567187</v>
      </c>
      <c r="M29" s="9">
        <v>2566787.0299999998</v>
      </c>
      <c r="N29" s="10">
        <v>99.984419930000001</v>
      </c>
      <c r="O29" s="20">
        <v>5.6876117500000004E-2</v>
      </c>
      <c r="P29" s="33" t="s">
        <v>19</v>
      </c>
      <c r="Q29" s="12"/>
    </row>
    <row r="30" spans="1:18" s="2" customFormat="1" x14ac:dyDescent="0.25">
      <c r="A30" s="4">
        <v>25</v>
      </c>
      <c r="B30" s="6" t="s">
        <v>67</v>
      </c>
      <c r="C30" s="6" t="s">
        <v>106</v>
      </c>
      <c r="D30" s="6" t="s">
        <v>17</v>
      </c>
      <c r="E30" s="6" t="s">
        <v>23</v>
      </c>
      <c r="F30" s="41">
        <v>43257</v>
      </c>
      <c r="G30" s="38">
        <f t="shared" si="1"/>
        <v>1</v>
      </c>
      <c r="H30" s="7" t="s">
        <v>41</v>
      </c>
      <c r="I30" s="41">
        <v>43256</v>
      </c>
      <c r="J30" s="41">
        <v>43256</v>
      </c>
      <c r="K30" s="41">
        <v>43256</v>
      </c>
      <c r="L30" s="8">
        <v>15699946</v>
      </c>
      <c r="M30" s="9">
        <v>15697499.939999999</v>
      </c>
      <c r="N30" s="10">
        <v>99.984419930000001</v>
      </c>
      <c r="O30" s="20">
        <v>5.6876117500000004E-2</v>
      </c>
      <c r="P30" s="33" t="s">
        <v>19</v>
      </c>
      <c r="Q30" s="12"/>
    </row>
    <row r="31" spans="1:18" s="2" customFormat="1" x14ac:dyDescent="0.25">
      <c r="A31" s="4">
        <v>26</v>
      </c>
      <c r="B31" s="6" t="s">
        <v>67</v>
      </c>
      <c r="C31" s="6" t="s">
        <v>106</v>
      </c>
      <c r="D31" s="6" t="s">
        <v>17</v>
      </c>
      <c r="E31" s="6" t="s">
        <v>51</v>
      </c>
      <c r="F31" s="41">
        <v>43257</v>
      </c>
      <c r="G31" s="38">
        <f t="shared" si="1"/>
        <v>1</v>
      </c>
      <c r="H31" s="7" t="s">
        <v>41</v>
      </c>
      <c r="I31" s="41">
        <v>43256</v>
      </c>
      <c r="J31" s="41">
        <v>43256</v>
      </c>
      <c r="K31" s="41">
        <v>43256</v>
      </c>
      <c r="L31" s="8">
        <v>1813077357</v>
      </c>
      <c r="M31" s="9">
        <v>1812794878.28</v>
      </c>
      <c r="N31" s="10">
        <v>99.984419930000001</v>
      </c>
      <c r="O31" s="20">
        <v>5.6876117500000004E-2</v>
      </c>
      <c r="P31" s="33" t="s">
        <v>19</v>
      </c>
      <c r="Q31" s="12"/>
    </row>
    <row r="32" spans="1:18" s="2" customFormat="1" x14ac:dyDescent="0.25">
      <c r="A32" s="4">
        <v>27</v>
      </c>
      <c r="B32" s="6" t="s">
        <v>67</v>
      </c>
      <c r="C32" s="6" t="s">
        <v>106</v>
      </c>
      <c r="D32" s="6" t="s">
        <v>17</v>
      </c>
      <c r="E32" s="6" t="s">
        <v>25</v>
      </c>
      <c r="F32" s="41">
        <v>43257</v>
      </c>
      <c r="G32" s="38">
        <f t="shared" si="1"/>
        <v>1</v>
      </c>
      <c r="H32" s="7" t="s">
        <v>41</v>
      </c>
      <c r="I32" s="41">
        <v>43256</v>
      </c>
      <c r="J32" s="41">
        <v>43256</v>
      </c>
      <c r="K32" s="41">
        <v>43256</v>
      </c>
      <c r="L32" s="8">
        <v>14926</v>
      </c>
      <c r="M32" s="9">
        <v>14923.67</v>
      </c>
      <c r="N32" s="10">
        <v>99.984419930000001</v>
      </c>
      <c r="O32" s="20">
        <v>5.6876117500000004E-2</v>
      </c>
      <c r="P32" s="33" t="s">
        <v>19</v>
      </c>
      <c r="Q32" s="26"/>
      <c r="R32" s="24"/>
    </row>
    <row r="33" spans="1:16" x14ac:dyDescent="0.25">
      <c r="A33" s="4">
        <v>28</v>
      </c>
      <c r="B33" s="3" t="s">
        <v>67</v>
      </c>
      <c r="C33" s="6" t="s">
        <v>106</v>
      </c>
      <c r="D33" s="4" t="s">
        <v>17</v>
      </c>
      <c r="E33" s="3" t="s">
        <v>21</v>
      </c>
      <c r="F33" s="40">
        <v>43257</v>
      </c>
      <c r="G33" s="38">
        <f t="shared" si="1"/>
        <v>1</v>
      </c>
      <c r="H33" s="7" t="s">
        <v>41</v>
      </c>
      <c r="I33" s="40">
        <v>43256</v>
      </c>
      <c r="J33" s="40">
        <v>43256</v>
      </c>
      <c r="K33" s="40">
        <v>43256</v>
      </c>
      <c r="L33" s="8">
        <v>14955830</v>
      </c>
      <c r="M33" s="9">
        <v>14953499.869999999</v>
      </c>
      <c r="N33" s="10">
        <v>99.984419930000001</v>
      </c>
      <c r="O33" s="20">
        <v>5.6876117500000004E-2</v>
      </c>
      <c r="P33" s="33" t="s">
        <v>19</v>
      </c>
    </row>
    <row r="34" spans="1:16" x14ac:dyDescent="0.25">
      <c r="A34" s="4">
        <v>29</v>
      </c>
      <c r="B34" s="3" t="s">
        <v>67</v>
      </c>
      <c r="C34" s="6" t="s">
        <v>106</v>
      </c>
      <c r="D34" s="4" t="s">
        <v>17</v>
      </c>
      <c r="E34" s="3" t="s">
        <v>27</v>
      </c>
      <c r="F34" s="40">
        <v>43257</v>
      </c>
      <c r="G34" s="38">
        <f t="shared" si="1"/>
        <v>1</v>
      </c>
      <c r="H34" s="7" t="s">
        <v>41</v>
      </c>
      <c r="I34" s="40">
        <v>43256</v>
      </c>
      <c r="J34" s="40">
        <v>43256</v>
      </c>
      <c r="K34" s="40">
        <v>43256</v>
      </c>
      <c r="L34" s="8">
        <v>692875259</v>
      </c>
      <c r="M34" s="9">
        <v>692767308.54999995</v>
      </c>
      <c r="N34" s="10">
        <v>99.984419930000001</v>
      </c>
      <c r="O34" s="20">
        <v>5.6876117500000004E-2</v>
      </c>
      <c r="P34" s="33" t="s">
        <v>19</v>
      </c>
    </row>
    <row r="35" spans="1:16" x14ac:dyDescent="0.25">
      <c r="A35" s="4">
        <v>30</v>
      </c>
      <c r="B35" s="3" t="s">
        <v>67</v>
      </c>
      <c r="C35" s="6" t="s">
        <v>106</v>
      </c>
      <c r="D35" s="4" t="s">
        <v>17</v>
      </c>
      <c r="E35" s="3" t="s">
        <v>26</v>
      </c>
      <c r="F35" s="40">
        <v>43257</v>
      </c>
      <c r="G35" s="38">
        <f t="shared" si="1"/>
        <v>1</v>
      </c>
      <c r="H35" s="7" t="s">
        <v>41</v>
      </c>
      <c r="I35" s="40">
        <v>43256</v>
      </c>
      <c r="J35" s="40">
        <v>43256</v>
      </c>
      <c r="K35" s="40">
        <v>43256</v>
      </c>
      <c r="L35" s="8">
        <v>98270154</v>
      </c>
      <c r="M35" s="9">
        <v>98254843.439999998</v>
      </c>
      <c r="N35" s="10">
        <v>99.984419930000001</v>
      </c>
      <c r="O35" s="20">
        <v>5.6876117500000004E-2</v>
      </c>
      <c r="P35" s="33" t="s">
        <v>19</v>
      </c>
    </row>
    <row r="36" spans="1:16" x14ac:dyDescent="0.25">
      <c r="A36" s="4">
        <v>31</v>
      </c>
      <c r="B36" s="3" t="s">
        <v>67</v>
      </c>
      <c r="C36" s="6" t="s">
        <v>106</v>
      </c>
      <c r="D36" s="4" t="s">
        <v>17</v>
      </c>
      <c r="E36" s="3" t="s">
        <v>18</v>
      </c>
      <c r="F36" s="40">
        <v>43257</v>
      </c>
      <c r="G36" s="38">
        <f t="shared" si="1"/>
        <v>1</v>
      </c>
      <c r="H36" s="7" t="s">
        <v>41</v>
      </c>
      <c r="I36" s="40">
        <v>43256</v>
      </c>
      <c r="J36" s="40">
        <v>43256</v>
      </c>
      <c r="K36" s="40">
        <v>43256</v>
      </c>
      <c r="L36" s="8">
        <v>4658911</v>
      </c>
      <c r="M36" s="9">
        <v>4658185.1399999997</v>
      </c>
      <c r="N36" s="10">
        <v>99.984419930000001</v>
      </c>
      <c r="O36" s="20">
        <v>5.6876117500000004E-2</v>
      </c>
      <c r="P36" s="33" t="s">
        <v>19</v>
      </c>
    </row>
    <row r="37" spans="1:16" x14ac:dyDescent="0.25">
      <c r="A37" s="4">
        <v>32</v>
      </c>
      <c r="B37" s="3" t="s">
        <v>67</v>
      </c>
      <c r="C37" s="6" t="s">
        <v>106</v>
      </c>
      <c r="D37" s="4" t="s">
        <v>17</v>
      </c>
      <c r="E37" s="3" t="s">
        <v>36</v>
      </c>
      <c r="F37" s="40">
        <v>43257</v>
      </c>
      <c r="G37" s="38">
        <f t="shared" si="1"/>
        <v>1</v>
      </c>
      <c r="H37" s="7" t="s">
        <v>41</v>
      </c>
      <c r="I37" s="40">
        <v>43256</v>
      </c>
      <c r="J37" s="40">
        <v>43256</v>
      </c>
      <c r="K37" s="40">
        <v>43256</v>
      </c>
      <c r="L37" s="8">
        <v>24160910</v>
      </c>
      <c r="M37" s="9">
        <v>24157145.710000001</v>
      </c>
      <c r="N37" s="10">
        <v>99.984419930000001</v>
      </c>
      <c r="O37" s="20">
        <v>5.6876117500000004E-2</v>
      </c>
      <c r="P37" s="33" t="s">
        <v>19</v>
      </c>
    </row>
    <row r="38" spans="1:16" x14ac:dyDescent="0.25">
      <c r="A38" s="4">
        <v>33</v>
      </c>
      <c r="B38" s="3" t="s">
        <v>67</v>
      </c>
      <c r="C38" s="6" t="s">
        <v>106</v>
      </c>
      <c r="D38" s="4" t="s">
        <v>17</v>
      </c>
      <c r="E38" s="3" t="s">
        <v>24</v>
      </c>
      <c r="F38" s="40">
        <v>43257</v>
      </c>
      <c r="G38" s="38">
        <f t="shared" si="1"/>
        <v>1</v>
      </c>
      <c r="H38" s="7" t="s">
        <v>41</v>
      </c>
      <c r="I38" s="40">
        <v>43256</v>
      </c>
      <c r="J38" s="40">
        <v>43256</v>
      </c>
      <c r="K38" s="40">
        <v>43256</v>
      </c>
      <c r="L38" s="8">
        <v>187162653</v>
      </c>
      <c r="M38" s="9">
        <v>187133492.93000001</v>
      </c>
      <c r="N38" s="10">
        <v>99.984419930000001</v>
      </c>
      <c r="O38" s="20">
        <v>5.6876117500000004E-2</v>
      </c>
      <c r="P38" s="33" t="s">
        <v>19</v>
      </c>
    </row>
    <row r="39" spans="1:16" x14ac:dyDescent="0.25">
      <c r="A39" s="4">
        <v>34</v>
      </c>
      <c r="B39" s="3" t="s">
        <v>68</v>
      </c>
      <c r="C39" s="3" t="s">
        <v>69</v>
      </c>
      <c r="D39" s="4" t="s">
        <v>17</v>
      </c>
      <c r="E39" s="3" t="s">
        <v>20</v>
      </c>
      <c r="F39" s="40">
        <v>43262</v>
      </c>
      <c r="G39" s="38">
        <f t="shared" si="1"/>
        <v>6</v>
      </c>
      <c r="H39" s="7" t="s">
        <v>41</v>
      </c>
      <c r="I39" s="40">
        <v>43256</v>
      </c>
      <c r="J39" s="40">
        <v>43256</v>
      </c>
      <c r="K39" s="40">
        <v>43256</v>
      </c>
      <c r="L39" s="8">
        <v>7500000</v>
      </c>
      <c r="M39" s="9">
        <v>749169000</v>
      </c>
      <c r="N39" s="10">
        <v>99.889200000000002</v>
      </c>
      <c r="O39" s="20">
        <v>6.7478099999999999E-2</v>
      </c>
      <c r="P39" s="33" t="s">
        <v>19</v>
      </c>
    </row>
    <row r="40" spans="1:16" x14ac:dyDescent="0.25">
      <c r="A40" s="4">
        <v>35</v>
      </c>
      <c r="B40" s="3" t="s">
        <v>61</v>
      </c>
      <c r="C40" s="3" t="s">
        <v>62</v>
      </c>
      <c r="D40" s="4" t="s">
        <v>17</v>
      </c>
      <c r="E40" s="3" t="s">
        <v>22</v>
      </c>
      <c r="F40" s="40">
        <v>43300</v>
      </c>
      <c r="G40" s="38">
        <f t="shared" si="1"/>
        <v>44</v>
      </c>
      <c r="H40" s="7" t="s">
        <v>41</v>
      </c>
      <c r="I40" s="40">
        <v>43256</v>
      </c>
      <c r="J40" s="40">
        <v>43256</v>
      </c>
      <c r="K40" s="40">
        <v>43256</v>
      </c>
      <c r="L40" s="8">
        <v>500000</v>
      </c>
      <c r="M40" s="9">
        <v>49538400</v>
      </c>
      <c r="N40" s="10">
        <v>99.076800000000006</v>
      </c>
      <c r="O40" s="20">
        <v>7.7297000000000005E-2</v>
      </c>
      <c r="P40" s="33" t="s">
        <v>19</v>
      </c>
    </row>
    <row r="41" spans="1:16" x14ac:dyDescent="0.25">
      <c r="A41" s="4">
        <v>36</v>
      </c>
      <c r="B41" s="3" t="s">
        <v>43</v>
      </c>
      <c r="C41" s="3" t="s">
        <v>44</v>
      </c>
      <c r="D41" s="4" t="s">
        <v>17</v>
      </c>
      <c r="E41" s="3" t="s">
        <v>20</v>
      </c>
      <c r="F41" s="40">
        <v>43279</v>
      </c>
      <c r="G41" s="38">
        <f t="shared" si="1"/>
        <v>23</v>
      </c>
      <c r="H41" s="7" t="s">
        <v>41</v>
      </c>
      <c r="I41" s="40">
        <v>43256</v>
      </c>
      <c r="J41" s="40">
        <v>43256</v>
      </c>
      <c r="K41" s="40">
        <v>43256</v>
      </c>
      <c r="L41" s="8">
        <v>17500000</v>
      </c>
      <c r="M41" s="9">
        <v>1741768000</v>
      </c>
      <c r="N41" s="10">
        <v>99.529600000000002</v>
      </c>
      <c r="O41" s="20">
        <v>7.5003E-2</v>
      </c>
      <c r="P41" s="33" t="s">
        <v>19</v>
      </c>
    </row>
    <row r="42" spans="1:16" x14ac:dyDescent="0.25">
      <c r="A42" s="4">
        <v>37</v>
      </c>
      <c r="B42" s="3" t="s">
        <v>70</v>
      </c>
      <c r="C42" s="3" t="s">
        <v>71</v>
      </c>
      <c r="D42" s="4" t="s">
        <v>17</v>
      </c>
      <c r="E42" s="3" t="s">
        <v>20</v>
      </c>
      <c r="F42" s="40">
        <v>43259</v>
      </c>
      <c r="G42" s="38">
        <f t="shared" si="1"/>
        <v>3</v>
      </c>
      <c r="H42" s="7" t="s">
        <v>41</v>
      </c>
      <c r="I42" s="40">
        <v>43256</v>
      </c>
      <c r="J42" s="40">
        <v>43256</v>
      </c>
      <c r="K42" s="40">
        <v>43256</v>
      </c>
      <c r="L42" s="8">
        <v>7500000</v>
      </c>
      <c r="M42" s="9">
        <v>749615250</v>
      </c>
      <c r="N42" s="10">
        <v>99.948700000000002</v>
      </c>
      <c r="O42" s="20">
        <v>6.2447000000000003E-2</v>
      </c>
      <c r="P42" s="33" t="s">
        <v>19</v>
      </c>
    </row>
    <row r="43" spans="1:16" x14ac:dyDescent="0.25">
      <c r="A43" s="4">
        <v>38</v>
      </c>
      <c r="B43" s="3" t="s">
        <v>70</v>
      </c>
      <c r="C43" s="3" t="s">
        <v>71</v>
      </c>
      <c r="D43" s="4" t="s">
        <v>17</v>
      </c>
      <c r="E43" s="3" t="s">
        <v>20</v>
      </c>
      <c r="F43" s="40">
        <v>43259</v>
      </c>
      <c r="G43" s="38">
        <f t="shared" si="1"/>
        <v>3</v>
      </c>
      <c r="H43" s="7" t="s">
        <v>41</v>
      </c>
      <c r="I43" s="40">
        <v>43256</v>
      </c>
      <c r="J43" s="40">
        <v>43256</v>
      </c>
      <c r="K43" s="40">
        <v>43256</v>
      </c>
      <c r="L43" s="8">
        <v>15000000</v>
      </c>
      <c r="M43" s="9">
        <v>1499230500</v>
      </c>
      <c r="N43" s="10">
        <v>99.948700000000002</v>
      </c>
      <c r="O43" s="20">
        <v>6.2447000000000003E-2</v>
      </c>
      <c r="P43" s="33" t="s">
        <v>19</v>
      </c>
    </row>
    <row r="44" spans="1:16" x14ac:dyDescent="0.25">
      <c r="A44" s="4">
        <v>39</v>
      </c>
      <c r="B44" s="3" t="s">
        <v>72</v>
      </c>
      <c r="C44" s="3" t="s">
        <v>73</v>
      </c>
      <c r="D44" s="4" t="s">
        <v>17</v>
      </c>
      <c r="E44" s="3" t="s">
        <v>22</v>
      </c>
      <c r="F44" s="40">
        <v>43263</v>
      </c>
      <c r="G44" s="38">
        <f t="shared" si="1"/>
        <v>7</v>
      </c>
      <c r="H44" s="7" t="s">
        <v>41</v>
      </c>
      <c r="I44" s="40">
        <v>43256</v>
      </c>
      <c r="J44" s="40">
        <v>43256</v>
      </c>
      <c r="K44" s="40">
        <v>43256</v>
      </c>
      <c r="L44" s="8">
        <v>500000</v>
      </c>
      <c r="M44" s="9">
        <v>49935350</v>
      </c>
      <c r="N44" s="10">
        <v>99.870699999999999</v>
      </c>
      <c r="O44" s="20">
        <v>6.7507999999999999E-2</v>
      </c>
      <c r="P44" s="33" t="s">
        <v>19</v>
      </c>
    </row>
    <row r="45" spans="1:16" x14ac:dyDescent="0.25">
      <c r="A45" s="4">
        <v>40</v>
      </c>
      <c r="B45" s="3" t="s">
        <v>72</v>
      </c>
      <c r="C45" s="3" t="s">
        <v>73</v>
      </c>
      <c r="D45" s="4" t="s">
        <v>17</v>
      </c>
      <c r="E45" s="3" t="s">
        <v>20</v>
      </c>
      <c r="F45" s="40">
        <v>43263</v>
      </c>
      <c r="G45" s="38">
        <f t="shared" si="1"/>
        <v>7</v>
      </c>
      <c r="H45" s="7" t="s">
        <v>41</v>
      </c>
      <c r="I45" s="40">
        <v>43256</v>
      </c>
      <c r="J45" s="40">
        <v>43256</v>
      </c>
      <c r="K45" s="40">
        <v>43256</v>
      </c>
      <c r="L45" s="8">
        <v>19000000</v>
      </c>
      <c r="M45" s="9">
        <v>1897543300</v>
      </c>
      <c r="N45" s="10">
        <v>99.870699999999999</v>
      </c>
      <c r="O45" s="20">
        <v>6.7507999999999999E-2</v>
      </c>
      <c r="P45" s="33" t="s">
        <v>19</v>
      </c>
    </row>
    <row r="46" spans="1:16" x14ac:dyDescent="0.25">
      <c r="A46" s="4">
        <v>41</v>
      </c>
      <c r="B46" s="3" t="s">
        <v>74</v>
      </c>
      <c r="C46" s="3" t="s">
        <v>75</v>
      </c>
      <c r="D46" s="4" t="s">
        <v>17</v>
      </c>
      <c r="E46" s="3" t="s">
        <v>20</v>
      </c>
      <c r="F46" s="40">
        <v>43347</v>
      </c>
      <c r="G46" s="38">
        <f t="shared" si="1"/>
        <v>91</v>
      </c>
      <c r="H46" s="7" t="s">
        <v>41</v>
      </c>
      <c r="I46" s="40">
        <v>43256</v>
      </c>
      <c r="J46" s="40">
        <v>43256</v>
      </c>
      <c r="K46" s="40">
        <v>43256</v>
      </c>
      <c r="L46" s="8">
        <v>25000000</v>
      </c>
      <c r="M46" s="9">
        <v>2451112500</v>
      </c>
      <c r="N46" s="10">
        <v>98.044499999999999</v>
      </c>
      <c r="O46" s="20">
        <v>0.08</v>
      </c>
      <c r="P46" s="33" t="s">
        <v>19</v>
      </c>
    </row>
    <row r="47" spans="1:16" x14ac:dyDescent="0.25">
      <c r="A47" s="4">
        <v>42</v>
      </c>
      <c r="B47" s="3" t="s">
        <v>76</v>
      </c>
      <c r="C47" s="3" t="s">
        <v>77</v>
      </c>
      <c r="D47" s="4" t="s">
        <v>17</v>
      </c>
      <c r="E47" s="3" t="s">
        <v>20</v>
      </c>
      <c r="F47" s="40">
        <v>43347</v>
      </c>
      <c r="G47" s="38">
        <f t="shared" si="1"/>
        <v>91</v>
      </c>
      <c r="H47" s="7" t="s">
        <v>41</v>
      </c>
      <c r="I47" s="40">
        <v>43256</v>
      </c>
      <c r="J47" s="40">
        <v>43256</v>
      </c>
      <c r="K47" s="40">
        <v>43256</v>
      </c>
      <c r="L47" s="8">
        <v>5000000</v>
      </c>
      <c r="M47" s="9">
        <v>490342500</v>
      </c>
      <c r="N47" s="10">
        <v>98.0685</v>
      </c>
      <c r="O47" s="20">
        <v>7.9000000000000001E-2</v>
      </c>
      <c r="P47" s="33" t="s">
        <v>19</v>
      </c>
    </row>
    <row r="48" spans="1:16" x14ac:dyDescent="0.25">
      <c r="A48" s="4">
        <v>43</v>
      </c>
      <c r="B48" s="3" t="s">
        <v>78</v>
      </c>
      <c r="C48" s="3" t="s">
        <v>79</v>
      </c>
      <c r="D48" s="4" t="s">
        <v>17</v>
      </c>
      <c r="E48" s="3" t="s">
        <v>20</v>
      </c>
      <c r="F48" s="40">
        <v>43347</v>
      </c>
      <c r="G48" s="38">
        <f t="shared" si="1"/>
        <v>91</v>
      </c>
      <c r="H48" s="7" t="s">
        <v>41</v>
      </c>
      <c r="I48" s="40">
        <v>43256</v>
      </c>
      <c r="J48" s="40">
        <v>43256</v>
      </c>
      <c r="K48" s="40">
        <v>43256</v>
      </c>
      <c r="L48" s="8">
        <v>25000000</v>
      </c>
      <c r="M48" s="9">
        <v>2452130000</v>
      </c>
      <c r="N48" s="10">
        <v>98.0852</v>
      </c>
      <c r="O48" s="20">
        <v>7.8299999999999995E-2</v>
      </c>
      <c r="P48" s="33" t="s">
        <v>19</v>
      </c>
    </row>
    <row r="49" spans="1:16" x14ac:dyDescent="0.25">
      <c r="A49" s="4">
        <v>44</v>
      </c>
      <c r="B49" s="3" t="s">
        <v>52</v>
      </c>
      <c r="C49" s="3" t="s">
        <v>53</v>
      </c>
      <c r="D49" s="4" t="s">
        <v>17</v>
      </c>
      <c r="E49" s="3" t="s">
        <v>20</v>
      </c>
      <c r="F49" s="40">
        <v>43259</v>
      </c>
      <c r="G49" s="38">
        <f t="shared" si="1"/>
        <v>3</v>
      </c>
      <c r="H49" s="7" t="s">
        <v>41</v>
      </c>
      <c r="I49" s="40">
        <v>43256</v>
      </c>
      <c r="J49" s="40">
        <v>43256</v>
      </c>
      <c r="K49" s="40">
        <v>43256</v>
      </c>
      <c r="L49" s="8">
        <v>5000000</v>
      </c>
      <c r="M49" s="9">
        <v>499723000</v>
      </c>
      <c r="N49" s="10">
        <v>99.944599999999994</v>
      </c>
      <c r="O49" s="20">
        <v>6.7441000000000001E-2</v>
      </c>
      <c r="P49" s="33" t="s">
        <v>19</v>
      </c>
    </row>
    <row r="50" spans="1:16" x14ac:dyDescent="0.25">
      <c r="A50" s="4">
        <v>45</v>
      </c>
      <c r="B50" s="3" t="s">
        <v>80</v>
      </c>
      <c r="C50" s="3" t="s">
        <v>81</v>
      </c>
      <c r="D50" s="4" t="s">
        <v>17</v>
      </c>
      <c r="E50" s="3" t="s">
        <v>20</v>
      </c>
      <c r="F50" s="40">
        <v>43266</v>
      </c>
      <c r="G50" s="38">
        <f t="shared" si="1"/>
        <v>10</v>
      </c>
      <c r="H50" s="7" t="s">
        <v>41</v>
      </c>
      <c r="I50" s="40">
        <v>43256</v>
      </c>
      <c r="J50" s="40">
        <v>43256</v>
      </c>
      <c r="K50" s="40">
        <v>43256</v>
      </c>
      <c r="L50" s="8">
        <v>3000000</v>
      </c>
      <c r="M50" s="9">
        <v>299446200</v>
      </c>
      <c r="N50" s="10">
        <v>99.815399999999997</v>
      </c>
      <c r="O50" s="20">
        <v>6.7503999999999995E-2</v>
      </c>
      <c r="P50" s="33" t="s">
        <v>19</v>
      </c>
    </row>
    <row r="51" spans="1:16" x14ac:dyDescent="0.25">
      <c r="A51" s="4">
        <v>46</v>
      </c>
      <c r="B51" s="3" t="s">
        <v>82</v>
      </c>
      <c r="C51" s="3" t="s">
        <v>83</v>
      </c>
      <c r="D51" s="4" t="s">
        <v>17</v>
      </c>
      <c r="E51" s="3" t="s">
        <v>20</v>
      </c>
      <c r="F51" s="40">
        <v>43266</v>
      </c>
      <c r="G51" s="38">
        <f t="shared" si="1"/>
        <v>10</v>
      </c>
      <c r="H51" s="7" t="s">
        <v>41</v>
      </c>
      <c r="I51" s="40">
        <v>43256</v>
      </c>
      <c r="J51" s="40">
        <v>43256</v>
      </c>
      <c r="K51" s="40">
        <v>43256</v>
      </c>
      <c r="L51" s="8">
        <v>10000000</v>
      </c>
      <c r="M51" s="9">
        <v>998285000</v>
      </c>
      <c r="N51" s="10">
        <v>99.828500000000005</v>
      </c>
      <c r="O51" s="20">
        <v>6.2705040000000004E-2</v>
      </c>
      <c r="P51" s="33" t="s">
        <v>19</v>
      </c>
    </row>
    <row r="53" spans="1:16" x14ac:dyDescent="0.25">
      <c r="A53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9">
        <f>+'05.06.2018'!F3+1</f>
        <v>43257</v>
      </c>
    </row>
    <row r="4" spans="1:19" x14ac:dyDescent="0.25">
      <c r="G4" s="31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20</v>
      </c>
      <c r="F6" s="41">
        <v>43307</v>
      </c>
      <c r="G6" s="38">
        <f>+F6-$F$3</f>
        <v>50</v>
      </c>
      <c r="H6" s="7" t="s">
        <v>42</v>
      </c>
      <c r="I6" s="41">
        <v>43256</v>
      </c>
      <c r="J6" s="41">
        <v>43256</v>
      </c>
      <c r="K6" s="41">
        <v>43257</v>
      </c>
      <c r="L6" s="8">
        <v>300000</v>
      </c>
      <c r="M6" s="9">
        <v>29741700</v>
      </c>
      <c r="N6" s="10">
        <v>99.138999999999996</v>
      </c>
      <c r="O6" s="20">
        <v>6.3398999999999997E-2</v>
      </c>
      <c r="P6" s="33" t="s">
        <v>19</v>
      </c>
      <c r="Q6" s="12"/>
    </row>
    <row r="7" spans="1:19" s="2" customFormat="1" x14ac:dyDescent="0.25">
      <c r="A7" s="4">
        <v>2</v>
      </c>
      <c r="B7" s="6" t="s">
        <v>84</v>
      </c>
      <c r="C7" s="6" t="s">
        <v>85</v>
      </c>
      <c r="D7" s="6" t="s">
        <v>17</v>
      </c>
      <c r="E7" s="6" t="s">
        <v>22</v>
      </c>
      <c r="F7" s="41">
        <v>43297</v>
      </c>
      <c r="G7" s="38">
        <f t="shared" ref="G7:G16" si="0">+F7-$F$3</f>
        <v>40</v>
      </c>
      <c r="H7" s="7" t="s">
        <v>42</v>
      </c>
      <c r="I7" s="41">
        <v>43256</v>
      </c>
      <c r="J7" s="41">
        <v>43256</v>
      </c>
      <c r="K7" s="41">
        <v>43257</v>
      </c>
      <c r="L7" s="8">
        <v>500000</v>
      </c>
      <c r="M7" s="9">
        <v>49627950</v>
      </c>
      <c r="N7" s="10">
        <v>99.254900000000006</v>
      </c>
      <c r="O7" s="20">
        <v>6.8501000000000006E-2</v>
      </c>
      <c r="P7" s="33" t="s">
        <v>19</v>
      </c>
      <c r="Q7" s="12"/>
    </row>
    <row r="8" spans="1:19" s="2" customFormat="1" x14ac:dyDescent="0.25">
      <c r="A8" s="4">
        <v>3</v>
      </c>
      <c r="B8" s="6" t="s">
        <v>56</v>
      </c>
      <c r="C8" s="6" t="s">
        <v>57</v>
      </c>
      <c r="D8" s="6" t="s">
        <v>17</v>
      </c>
      <c r="E8" s="6" t="s">
        <v>20</v>
      </c>
      <c r="F8" s="41">
        <v>43335</v>
      </c>
      <c r="G8" s="38">
        <f t="shared" si="0"/>
        <v>78</v>
      </c>
      <c r="H8" s="7" t="s">
        <v>42</v>
      </c>
      <c r="I8" s="41">
        <v>43256</v>
      </c>
      <c r="J8" s="41">
        <v>43256</v>
      </c>
      <c r="K8" s="41">
        <v>43257</v>
      </c>
      <c r="L8" s="8">
        <v>3500000</v>
      </c>
      <c r="M8" s="9">
        <v>345205000</v>
      </c>
      <c r="N8" s="10">
        <v>98.63</v>
      </c>
      <c r="O8" s="20">
        <v>6.4999000000000001E-2</v>
      </c>
      <c r="P8" s="33" t="s">
        <v>19</v>
      </c>
      <c r="Q8" s="12"/>
    </row>
    <row r="9" spans="1:19" s="2" customFormat="1" x14ac:dyDescent="0.25">
      <c r="A9" s="4">
        <v>4</v>
      </c>
      <c r="B9" s="6" t="s">
        <v>56</v>
      </c>
      <c r="C9" s="6" t="s">
        <v>57</v>
      </c>
      <c r="D9" s="6" t="s">
        <v>17</v>
      </c>
      <c r="E9" s="6" t="s">
        <v>20</v>
      </c>
      <c r="F9" s="41">
        <v>43335</v>
      </c>
      <c r="G9" s="38">
        <f t="shared" si="0"/>
        <v>78</v>
      </c>
      <c r="H9" s="7" t="s">
        <v>42</v>
      </c>
      <c r="I9" s="41">
        <v>43256</v>
      </c>
      <c r="J9" s="41">
        <v>43256</v>
      </c>
      <c r="K9" s="41">
        <v>43257</v>
      </c>
      <c r="L9" s="8">
        <v>10000000</v>
      </c>
      <c r="M9" s="9">
        <v>986300000</v>
      </c>
      <c r="N9" s="10">
        <v>98.63</v>
      </c>
      <c r="O9" s="20">
        <v>6.4999000000000001E-2</v>
      </c>
      <c r="P9" s="33" t="s">
        <v>19</v>
      </c>
      <c r="Q9" s="12"/>
    </row>
    <row r="10" spans="1:19" s="2" customFormat="1" x14ac:dyDescent="0.25">
      <c r="A10" s="4">
        <v>5</v>
      </c>
      <c r="B10" s="6" t="s">
        <v>56</v>
      </c>
      <c r="C10" s="6" t="s">
        <v>57</v>
      </c>
      <c r="D10" s="6" t="s">
        <v>17</v>
      </c>
      <c r="E10" s="6" t="s">
        <v>20</v>
      </c>
      <c r="F10" s="41">
        <v>43335</v>
      </c>
      <c r="G10" s="38">
        <f t="shared" si="0"/>
        <v>78</v>
      </c>
      <c r="H10" s="7" t="s">
        <v>42</v>
      </c>
      <c r="I10" s="41">
        <v>43256</v>
      </c>
      <c r="J10" s="41">
        <v>43256</v>
      </c>
      <c r="K10" s="41">
        <v>43257</v>
      </c>
      <c r="L10" s="8">
        <v>5000000</v>
      </c>
      <c r="M10" s="9">
        <v>493150000</v>
      </c>
      <c r="N10" s="10">
        <v>98.63</v>
      </c>
      <c r="O10" s="20">
        <v>6.4999000000000001E-2</v>
      </c>
      <c r="P10" s="33" t="s">
        <v>19</v>
      </c>
      <c r="Q10" s="12"/>
    </row>
    <row r="11" spans="1:19" s="2" customFormat="1" x14ac:dyDescent="0.25">
      <c r="A11" s="4">
        <v>6</v>
      </c>
      <c r="B11" s="6" t="s">
        <v>56</v>
      </c>
      <c r="C11" s="6" t="s">
        <v>57</v>
      </c>
      <c r="D11" s="6" t="s">
        <v>17</v>
      </c>
      <c r="E11" s="6" t="s">
        <v>20</v>
      </c>
      <c r="F11" s="41">
        <v>43335</v>
      </c>
      <c r="G11" s="38">
        <f t="shared" si="0"/>
        <v>78</v>
      </c>
      <c r="H11" s="7" t="s">
        <v>42</v>
      </c>
      <c r="I11" s="41">
        <v>43256</v>
      </c>
      <c r="J11" s="41">
        <v>43256</v>
      </c>
      <c r="K11" s="41">
        <v>43257</v>
      </c>
      <c r="L11" s="8">
        <v>2500000</v>
      </c>
      <c r="M11" s="9">
        <v>246580250</v>
      </c>
      <c r="N11" s="10">
        <v>98.632099999999994</v>
      </c>
      <c r="O11" s="20">
        <v>6.4897999999999997E-2</v>
      </c>
      <c r="P11" s="33" t="s">
        <v>19</v>
      </c>
      <c r="Q11" s="23"/>
      <c r="R11" s="25"/>
      <c r="S11" s="24"/>
    </row>
    <row r="12" spans="1:19" s="2" customFormat="1" x14ac:dyDescent="0.25">
      <c r="A12" s="4">
        <v>7</v>
      </c>
      <c r="B12" s="6" t="s">
        <v>49</v>
      </c>
      <c r="C12" s="6" t="s">
        <v>50</v>
      </c>
      <c r="D12" s="6" t="s">
        <v>17</v>
      </c>
      <c r="E12" s="6" t="s">
        <v>20</v>
      </c>
      <c r="F12" s="41">
        <v>43342</v>
      </c>
      <c r="G12" s="38">
        <f t="shared" si="0"/>
        <v>85</v>
      </c>
      <c r="H12" s="7" t="s">
        <v>42</v>
      </c>
      <c r="I12" s="41">
        <v>43256</v>
      </c>
      <c r="J12" s="41">
        <v>43256</v>
      </c>
      <c r="K12" s="41">
        <v>43257</v>
      </c>
      <c r="L12" s="8">
        <v>2500000</v>
      </c>
      <c r="M12" s="9">
        <v>246272250</v>
      </c>
      <c r="N12" s="4">
        <v>98.508899999999997</v>
      </c>
      <c r="O12" s="20">
        <v>6.4999000000000001E-2</v>
      </c>
      <c r="P12" s="33" t="s">
        <v>19</v>
      </c>
      <c r="Q12" s="23"/>
      <c r="R12" s="25"/>
    </row>
    <row r="13" spans="1:19" s="2" customFormat="1" x14ac:dyDescent="0.25">
      <c r="A13" s="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41">
        <v>43342</v>
      </c>
      <c r="G13" s="38">
        <f t="shared" si="0"/>
        <v>85</v>
      </c>
      <c r="H13" s="7" t="s">
        <v>42</v>
      </c>
      <c r="I13" s="41">
        <v>43256</v>
      </c>
      <c r="J13" s="41">
        <v>43256</v>
      </c>
      <c r="K13" s="41">
        <v>43257</v>
      </c>
      <c r="L13" s="8">
        <v>2500000</v>
      </c>
      <c r="M13" s="9">
        <v>246272250</v>
      </c>
      <c r="N13" s="4">
        <v>98.508899999999997</v>
      </c>
      <c r="O13" s="20">
        <v>6.4999000000000001E-2</v>
      </c>
      <c r="P13" s="33" t="s">
        <v>19</v>
      </c>
      <c r="Q13" s="23"/>
      <c r="R13" s="25"/>
    </row>
    <row r="14" spans="1:19" s="2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41">
        <v>43342</v>
      </c>
      <c r="G14" s="38">
        <f t="shared" si="0"/>
        <v>85</v>
      </c>
      <c r="H14" s="7" t="s">
        <v>42</v>
      </c>
      <c r="I14" s="41">
        <v>43256</v>
      </c>
      <c r="J14" s="41">
        <v>43256</v>
      </c>
      <c r="K14" s="41">
        <v>43257</v>
      </c>
      <c r="L14" s="8">
        <v>1000000</v>
      </c>
      <c r="M14" s="9">
        <v>98513400</v>
      </c>
      <c r="N14" s="4">
        <v>98.513400000000004</v>
      </c>
      <c r="O14" s="20">
        <v>6.480000000000001E-2</v>
      </c>
      <c r="P14" s="33" t="s">
        <v>19</v>
      </c>
      <c r="Q14" s="23"/>
      <c r="R14" s="25"/>
    </row>
    <row r="15" spans="1:19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20</v>
      </c>
      <c r="F15" s="41">
        <v>43342</v>
      </c>
      <c r="G15" s="38">
        <f t="shared" si="0"/>
        <v>85</v>
      </c>
      <c r="H15" s="7" t="s">
        <v>42</v>
      </c>
      <c r="I15" s="41">
        <v>43256</v>
      </c>
      <c r="J15" s="41">
        <v>43256</v>
      </c>
      <c r="K15" s="41">
        <v>43257</v>
      </c>
      <c r="L15" s="8">
        <v>500000</v>
      </c>
      <c r="M15" s="9">
        <v>49260100</v>
      </c>
      <c r="N15" s="4">
        <v>98.520200000000003</v>
      </c>
      <c r="O15" s="20">
        <v>6.4499000000000001E-2</v>
      </c>
      <c r="P15" s="33" t="s">
        <v>19</v>
      </c>
      <c r="Q15" s="23"/>
      <c r="R15" s="25"/>
    </row>
    <row r="16" spans="1:19" s="2" customFormat="1" x14ac:dyDescent="0.25">
      <c r="A16" s="4">
        <v>11</v>
      </c>
      <c r="B16" s="6" t="s">
        <v>49</v>
      </c>
      <c r="C16" s="6" t="s">
        <v>50</v>
      </c>
      <c r="D16" s="6" t="s">
        <v>17</v>
      </c>
      <c r="E16" s="6" t="s">
        <v>20</v>
      </c>
      <c r="F16" s="41">
        <v>43342</v>
      </c>
      <c r="G16" s="38">
        <f t="shared" si="0"/>
        <v>85</v>
      </c>
      <c r="H16" s="7" t="s">
        <v>42</v>
      </c>
      <c r="I16" s="41">
        <v>43256</v>
      </c>
      <c r="J16" s="41">
        <v>43256</v>
      </c>
      <c r="K16" s="41">
        <v>43257</v>
      </c>
      <c r="L16" s="8">
        <v>500000</v>
      </c>
      <c r="M16" s="9">
        <v>49260100</v>
      </c>
      <c r="N16" s="4">
        <v>98.520200000000003</v>
      </c>
      <c r="O16" s="20">
        <v>6.4499000000000001E-2</v>
      </c>
      <c r="P16" s="33" t="s">
        <v>19</v>
      </c>
      <c r="Q16" s="23"/>
      <c r="R16" s="25"/>
    </row>
    <row r="17" spans="1:18" s="2" customFormat="1" x14ac:dyDescent="0.25">
      <c r="A17" s="4">
        <v>12</v>
      </c>
      <c r="B17" s="6" t="s">
        <v>86</v>
      </c>
      <c r="C17" s="6" t="s">
        <v>106</v>
      </c>
      <c r="D17" s="6" t="s">
        <v>17</v>
      </c>
      <c r="E17" s="6" t="s">
        <v>22</v>
      </c>
      <c r="F17" s="41">
        <v>43258</v>
      </c>
      <c r="G17" s="38">
        <f t="shared" ref="G17:G35" si="1">+F17-$F$3</f>
        <v>1</v>
      </c>
      <c r="H17" s="7" t="s">
        <v>41</v>
      </c>
      <c r="I17" s="41">
        <v>43257</v>
      </c>
      <c r="J17" s="41">
        <v>43257</v>
      </c>
      <c r="K17" s="41">
        <v>43257</v>
      </c>
      <c r="L17" s="8">
        <v>19634217</v>
      </c>
      <c r="M17" s="9">
        <v>19631148.960000001</v>
      </c>
      <c r="N17" s="10">
        <v>99.984373989999995</v>
      </c>
      <c r="O17" s="20">
        <v>5.7043843699999999E-2</v>
      </c>
      <c r="P17" s="33" t="s">
        <v>19</v>
      </c>
      <c r="Q17" s="23"/>
      <c r="R17" s="25"/>
    </row>
    <row r="18" spans="1:18" s="2" customFormat="1" x14ac:dyDescent="0.25">
      <c r="A18" s="4">
        <v>13</v>
      </c>
      <c r="B18" s="6" t="s">
        <v>86</v>
      </c>
      <c r="C18" s="6" t="s">
        <v>106</v>
      </c>
      <c r="D18" s="6" t="s">
        <v>17</v>
      </c>
      <c r="E18" s="6" t="s">
        <v>33</v>
      </c>
      <c r="F18" s="41">
        <v>43258</v>
      </c>
      <c r="G18" s="38">
        <f t="shared" si="1"/>
        <v>1</v>
      </c>
      <c r="H18" s="7" t="s">
        <v>41</v>
      </c>
      <c r="I18" s="41">
        <v>43257</v>
      </c>
      <c r="J18" s="41">
        <v>43257</v>
      </c>
      <c r="K18" s="41">
        <v>43257</v>
      </c>
      <c r="L18" s="8">
        <v>4853745</v>
      </c>
      <c r="M18" s="9">
        <v>4852986.55</v>
      </c>
      <c r="N18" s="10">
        <v>99.984373989999995</v>
      </c>
      <c r="O18" s="20">
        <v>5.7043843699999999E-2</v>
      </c>
      <c r="P18" s="33" t="s">
        <v>19</v>
      </c>
      <c r="Q18" s="23"/>
      <c r="R18" s="25"/>
    </row>
    <row r="19" spans="1:18" s="2" customFormat="1" x14ac:dyDescent="0.25">
      <c r="A19" s="4">
        <v>14</v>
      </c>
      <c r="B19" s="6" t="s">
        <v>86</v>
      </c>
      <c r="C19" s="6" t="s">
        <v>106</v>
      </c>
      <c r="D19" s="6" t="s">
        <v>17</v>
      </c>
      <c r="E19" s="6" t="s">
        <v>31</v>
      </c>
      <c r="F19" s="41">
        <v>43258</v>
      </c>
      <c r="G19" s="38">
        <f t="shared" si="1"/>
        <v>1</v>
      </c>
      <c r="H19" s="7" t="s">
        <v>41</v>
      </c>
      <c r="I19" s="41">
        <v>43257</v>
      </c>
      <c r="J19" s="41">
        <v>43257</v>
      </c>
      <c r="K19" s="41">
        <v>43257</v>
      </c>
      <c r="L19" s="8">
        <v>37567972</v>
      </c>
      <c r="M19" s="9">
        <v>37562101.619999997</v>
      </c>
      <c r="N19" s="10">
        <v>99.984373989999995</v>
      </c>
      <c r="O19" s="20">
        <v>5.7043843699999999E-2</v>
      </c>
      <c r="P19" s="33" t="s">
        <v>19</v>
      </c>
      <c r="Q19" s="23"/>
      <c r="R19" s="25"/>
    </row>
    <row r="20" spans="1:18" s="2" customFormat="1" x14ac:dyDescent="0.25">
      <c r="A20" s="4">
        <v>15</v>
      </c>
      <c r="B20" s="6" t="s">
        <v>86</v>
      </c>
      <c r="C20" s="6" t="s">
        <v>106</v>
      </c>
      <c r="D20" s="6" t="s">
        <v>17</v>
      </c>
      <c r="E20" s="6" t="s">
        <v>32</v>
      </c>
      <c r="F20" s="41">
        <v>43258</v>
      </c>
      <c r="G20" s="38">
        <f t="shared" si="1"/>
        <v>1</v>
      </c>
      <c r="H20" s="7" t="s">
        <v>41</v>
      </c>
      <c r="I20" s="41">
        <v>43257</v>
      </c>
      <c r="J20" s="41">
        <v>43257</v>
      </c>
      <c r="K20" s="41">
        <v>43257</v>
      </c>
      <c r="L20" s="8">
        <v>13541971</v>
      </c>
      <c r="M20" s="9">
        <v>13539854.93</v>
      </c>
      <c r="N20" s="10">
        <v>99.984373989999995</v>
      </c>
      <c r="O20" s="20">
        <v>5.7043843699999999E-2</v>
      </c>
      <c r="P20" s="33" t="s">
        <v>19</v>
      </c>
      <c r="Q20" s="23"/>
      <c r="R20" s="25"/>
    </row>
    <row r="21" spans="1:18" s="2" customFormat="1" x14ac:dyDescent="0.25">
      <c r="A21" s="4">
        <v>16</v>
      </c>
      <c r="B21" s="6" t="s">
        <v>86</v>
      </c>
      <c r="C21" s="6" t="s">
        <v>106</v>
      </c>
      <c r="D21" s="6" t="s">
        <v>17</v>
      </c>
      <c r="E21" s="6" t="s">
        <v>34</v>
      </c>
      <c r="F21" s="41">
        <v>43258</v>
      </c>
      <c r="G21" s="38">
        <f t="shared" si="1"/>
        <v>1</v>
      </c>
      <c r="H21" s="7" t="s">
        <v>41</v>
      </c>
      <c r="I21" s="41">
        <v>43257</v>
      </c>
      <c r="J21" s="41">
        <v>43257</v>
      </c>
      <c r="K21" s="41">
        <v>43257</v>
      </c>
      <c r="L21" s="8">
        <v>14311313</v>
      </c>
      <c r="M21" s="9">
        <v>14309076.710000001</v>
      </c>
      <c r="N21" s="10">
        <v>99.984373989999995</v>
      </c>
      <c r="O21" s="20">
        <v>5.7043843699999999E-2</v>
      </c>
      <c r="P21" s="33" t="s">
        <v>19</v>
      </c>
      <c r="Q21" s="23"/>
      <c r="R21" s="25"/>
    </row>
    <row r="22" spans="1:18" s="2" customFormat="1" x14ac:dyDescent="0.25">
      <c r="A22" s="4">
        <v>17</v>
      </c>
      <c r="B22" s="6" t="s">
        <v>86</v>
      </c>
      <c r="C22" s="6" t="s">
        <v>106</v>
      </c>
      <c r="D22" s="6" t="s">
        <v>17</v>
      </c>
      <c r="E22" s="6" t="s">
        <v>38</v>
      </c>
      <c r="F22" s="41">
        <v>43258</v>
      </c>
      <c r="G22" s="38">
        <f t="shared" si="1"/>
        <v>1</v>
      </c>
      <c r="H22" s="7" t="s">
        <v>41</v>
      </c>
      <c r="I22" s="41">
        <v>43257</v>
      </c>
      <c r="J22" s="41">
        <v>43257</v>
      </c>
      <c r="K22" s="41">
        <v>43257</v>
      </c>
      <c r="L22" s="8">
        <v>8735696</v>
      </c>
      <c r="M22" s="9">
        <v>8734330.9600000009</v>
      </c>
      <c r="N22" s="10">
        <v>99.984373989999995</v>
      </c>
      <c r="O22" s="20">
        <v>5.7043843699999999E-2</v>
      </c>
      <c r="P22" s="33" t="s">
        <v>19</v>
      </c>
      <c r="Q22" s="23"/>
      <c r="R22" s="25"/>
    </row>
    <row r="23" spans="1:18" s="2" customFormat="1" x14ac:dyDescent="0.25">
      <c r="A23" s="4">
        <v>18</v>
      </c>
      <c r="B23" s="6" t="s">
        <v>86</v>
      </c>
      <c r="C23" s="6" t="s">
        <v>106</v>
      </c>
      <c r="D23" s="6" t="s">
        <v>17</v>
      </c>
      <c r="E23" s="6" t="s">
        <v>30</v>
      </c>
      <c r="F23" s="41">
        <v>43258</v>
      </c>
      <c r="G23" s="38">
        <f t="shared" si="1"/>
        <v>1</v>
      </c>
      <c r="H23" s="7" t="s">
        <v>41</v>
      </c>
      <c r="I23" s="41">
        <v>43257</v>
      </c>
      <c r="J23" s="41">
        <v>43257</v>
      </c>
      <c r="K23" s="41">
        <v>43257</v>
      </c>
      <c r="L23" s="8">
        <v>6041733</v>
      </c>
      <c r="M23" s="9">
        <v>6040788.9199999999</v>
      </c>
      <c r="N23" s="10">
        <v>99.984373989999995</v>
      </c>
      <c r="O23" s="20">
        <v>5.7043843699999999E-2</v>
      </c>
      <c r="P23" s="33" t="s">
        <v>19</v>
      </c>
      <c r="Q23" s="23"/>
      <c r="R23" s="25"/>
    </row>
    <row r="24" spans="1:18" s="2" customFormat="1" x14ac:dyDescent="0.25">
      <c r="A24" s="4">
        <v>19</v>
      </c>
      <c r="B24" s="6" t="s">
        <v>86</v>
      </c>
      <c r="C24" s="6" t="s">
        <v>106</v>
      </c>
      <c r="D24" s="6" t="s">
        <v>17</v>
      </c>
      <c r="E24" s="6" t="s">
        <v>37</v>
      </c>
      <c r="F24" s="41">
        <v>43258</v>
      </c>
      <c r="G24" s="38">
        <f t="shared" si="1"/>
        <v>1</v>
      </c>
      <c r="H24" s="7" t="s">
        <v>41</v>
      </c>
      <c r="I24" s="41">
        <v>43257</v>
      </c>
      <c r="J24" s="41">
        <v>43257</v>
      </c>
      <c r="K24" s="41">
        <v>43257</v>
      </c>
      <c r="L24" s="8">
        <v>16299713</v>
      </c>
      <c r="M24" s="9">
        <v>16297166.01</v>
      </c>
      <c r="N24" s="10">
        <v>99.984373989999995</v>
      </c>
      <c r="O24" s="20">
        <v>5.7043843699999999E-2</v>
      </c>
      <c r="P24" s="33" t="s">
        <v>19</v>
      </c>
      <c r="Q24" s="23"/>
      <c r="R24" s="25"/>
    </row>
    <row r="25" spans="1:18" s="2" customFormat="1" x14ac:dyDescent="0.25">
      <c r="A25" s="4">
        <v>20</v>
      </c>
      <c r="B25" s="6" t="s">
        <v>86</v>
      </c>
      <c r="C25" s="6" t="s">
        <v>106</v>
      </c>
      <c r="D25" s="6" t="s">
        <v>17</v>
      </c>
      <c r="E25" s="6" t="s">
        <v>29</v>
      </c>
      <c r="F25" s="41">
        <v>43258</v>
      </c>
      <c r="G25" s="38">
        <f t="shared" si="1"/>
        <v>1</v>
      </c>
      <c r="H25" s="7" t="s">
        <v>41</v>
      </c>
      <c r="I25" s="41">
        <v>43257</v>
      </c>
      <c r="J25" s="41">
        <v>43257</v>
      </c>
      <c r="K25" s="41">
        <v>43257</v>
      </c>
      <c r="L25" s="8">
        <v>47321946</v>
      </c>
      <c r="M25" s="9">
        <v>47314551.469999999</v>
      </c>
      <c r="N25" s="10">
        <v>99.984373989999995</v>
      </c>
      <c r="O25" s="20">
        <v>5.7043843699999999E-2</v>
      </c>
      <c r="P25" s="33" t="s">
        <v>19</v>
      </c>
      <c r="Q25" s="23"/>
      <c r="R25" s="25"/>
    </row>
    <row r="26" spans="1:18" s="2" customFormat="1" x14ac:dyDescent="0.25">
      <c r="A26" s="4">
        <v>21</v>
      </c>
      <c r="B26" s="6" t="s">
        <v>86</v>
      </c>
      <c r="C26" s="6" t="s">
        <v>106</v>
      </c>
      <c r="D26" s="6" t="s">
        <v>17</v>
      </c>
      <c r="E26" s="6" t="s">
        <v>28</v>
      </c>
      <c r="F26" s="41">
        <v>43258</v>
      </c>
      <c r="G26" s="38">
        <f t="shared" si="1"/>
        <v>1</v>
      </c>
      <c r="H26" s="7" t="s">
        <v>41</v>
      </c>
      <c r="I26" s="41">
        <v>43257</v>
      </c>
      <c r="J26" s="41">
        <v>43257</v>
      </c>
      <c r="K26" s="41">
        <v>43257</v>
      </c>
      <c r="L26" s="8">
        <v>2827900</v>
      </c>
      <c r="M26" s="9">
        <v>2827458.11</v>
      </c>
      <c r="N26" s="10">
        <v>99.984373989999995</v>
      </c>
      <c r="O26" s="20">
        <v>5.7043843699999999E-2</v>
      </c>
      <c r="P26" s="33" t="s">
        <v>19</v>
      </c>
      <c r="Q26" s="23"/>
      <c r="R26" s="25"/>
    </row>
    <row r="27" spans="1:18" s="2" customFormat="1" x14ac:dyDescent="0.25">
      <c r="A27" s="4">
        <v>22</v>
      </c>
      <c r="B27" s="6" t="s">
        <v>86</v>
      </c>
      <c r="C27" s="6" t="s">
        <v>106</v>
      </c>
      <c r="D27" s="6" t="s">
        <v>17</v>
      </c>
      <c r="E27" s="6" t="s">
        <v>23</v>
      </c>
      <c r="F27" s="41">
        <v>43258</v>
      </c>
      <c r="G27" s="38">
        <f t="shared" si="1"/>
        <v>1</v>
      </c>
      <c r="H27" s="7" t="s">
        <v>41</v>
      </c>
      <c r="I27" s="41">
        <v>43257</v>
      </c>
      <c r="J27" s="41">
        <v>43257</v>
      </c>
      <c r="K27" s="41">
        <v>43257</v>
      </c>
      <c r="L27" s="8">
        <v>15702392</v>
      </c>
      <c r="M27" s="9">
        <v>15699938.34</v>
      </c>
      <c r="N27" s="10">
        <v>99.984373989999995</v>
      </c>
      <c r="O27" s="20">
        <v>5.7043843699999999E-2</v>
      </c>
      <c r="P27" s="33" t="s">
        <v>19</v>
      </c>
      <c r="Q27" s="23"/>
      <c r="R27" s="25"/>
    </row>
    <row r="28" spans="1:18" s="2" customFormat="1" x14ac:dyDescent="0.25">
      <c r="A28" s="4">
        <v>23</v>
      </c>
      <c r="B28" s="6" t="s">
        <v>86</v>
      </c>
      <c r="C28" s="6" t="s">
        <v>106</v>
      </c>
      <c r="D28" s="6" t="s">
        <v>17</v>
      </c>
      <c r="E28" s="6" t="s">
        <v>51</v>
      </c>
      <c r="F28" s="41">
        <v>43258</v>
      </c>
      <c r="G28" s="38">
        <f t="shared" si="1"/>
        <v>1</v>
      </c>
      <c r="H28" s="7" t="s">
        <v>41</v>
      </c>
      <c r="I28" s="41">
        <v>43257</v>
      </c>
      <c r="J28" s="41">
        <v>43257</v>
      </c>
      <c r="K28" s="41">
        <v>43257</v>
      </c>
      <c r="L28" s="8">
        <v>1823085836</v>
      </c>
      <c r="M28" s="9">
        <v>1822800960.4200001</v>
      </c>
      <c r="N28" s="10">
        <v>99.984373989999995</v>
      </c>
      <c r="O28" s="20">
        <v>5.7043843699999999E-2</v>
      </c>
      <c r="P28" s="33" t="s">
        <v>19</v>
      </c>
      <c r="Q28" s="23"/>
      <c r="R28" s="25"/>
    </row>
    <row r="29" spans="1:18" s="2" customFormat="1" x14ac:dyDescent="0.25">
      <c r="A29" s="4">
        <v>24</v>
      </c>
      <c r="B29" s="6" t="s">
        <v>86</v>
      </c>
      <c r="C29" s="6" t="s">
        <v>106</v>
      </c>
      <c r="D29" s="6" t="s">
        <v>17</v>
      </c>
      <c r="E29" s="6" t="s">
        <v>25</v>
      </c>
      <c r="F29" s="41">
        <v>43258</v>
      </c>
      <c r="G29" s="38">
        <f t="shared" si="1"/>
        <v>1</v>
      </c>
      <c r="H29" s="7" t="s">
        <v>41</v>
      </c>
      <c r="I29" s="41">
        <v>43257</v>
      </c>
      <c r="J29" s="41">
        <v>43257</v>
      </c>
      <c r="K29" s="41">
        <v>43257</v>
      </c>
      <c r="L29" s="8">
        <v>141931</v>
      </c>
      <c r="M29" s="9">
        <v>141908.82</v>
      </c>
      <c r="N29" s="10">
        <v>99.984373989999995</v>
      </c>
      <c r="O29" s="20">
        <v>5.7043843699999999E-2</v>
      </c>
      <c r="P29" s="33" t="s">
        <v>19</v>
      </c>
      <c r="Q29" s="23"/>
      <c r="R29" s="25"/>
    </row>
    <row r="30" spans="1:18" s="2" customFormat="1" x14ac:dyDescent="0.25">
      <c r="A30" s="4">
        <v>25</v>
      </c>
      <c r="B30" s="6" t="s">
        <v>86</v>
      </c>
      <c r="C30" s="6" t="s">
        <v>106</v>
      </c>
      <c r="D30" s="6" t="s">
        <v>17</v>
      </c>
      <c r="E30" s="6" t="s">
        <v>21</v>
      </c>
      <c r="F30" s="41">
        <v>43258</v>
      </c>
      <c r="G30" s="38">
        <f t="shared" si="1"/>
        <v>1</v>
      </c>
      <c r="H30" s="7" t="s">
        <v>41</v>
      </c>
      <c r="I30" s="41">
        <v>43257</v>
      </c>
      <c r="J30" s="41">
        <v>43257</v>
      </c>
      <c r="K30" s="41">
        <v>43257</v>
      </c>
      <c r="L30" s="8">
        <v>14948660</v>
      </c>
      <c r="M30" s="9">
        <v>14946324.119999999</v>
      </c>
      <c r="N30" s="10">
        <v>99.984373989999995</v>
      </c>
      <c r="O30" s="20">
        <v>5.7043843699999999E-2</v>
      </c>
      <c r="P30" s="33" t="s">
        <v>19</v>
      </c>
      <c r="Q30" s="23"/>
      <c r="R30" s="25"/>
    </row>
    <row r="31" spans="1:18" s="2" customFormat="1" x14ac:dyDescent="0.25">
      <c r="A31" s="4">
        <v>26</v>
      </c>
      <c r="B31" s="6" t="s">
        <v>86</v>
      </c>
      <c r="C31" s="6" t="s">
        <v>106</v>
      </c>
      <c r="D31" s="6" t="s">
        <v>17</v>
      </c>
      <c r="E31" s="6" t="s">
        <v>27</v>
      </c>
      <c r="F31" s="41">
        <v>43258</v>
      </c>
      <c r="G31" s="38">
        <f t="shared" si="1"/>
        <v>1</v>
      </c>
      <c r="H31" s="7" t="s">
        <v>41</v>
      </c>
      <c r="I31" s="41">
        <v>43257</v>
      </c>
      <c r="J31" s="41">
        <v>43257</v>
      </c>
      <c r="K31" s="41">
        <v>43257</v>
      </c>
      <c r="L31" s="8">
        <v>691089082</v>
      </c>
      <c r="M31" s="9">
        <v>690981092.35000002</v>
      </c>
      <c r="N31" s="10">
        <v>99.984373989999995</v>
      </c>
      <c r="O31" s="20">
        <v>5.7043843699999999E-2</v>
      </c>
      <c r="P31" s="33" t="s">
        <v>19</v>
      </c>
      <c r="Q31" s="12"/>
    </row>
    <row r="32" spans="1:18" s="2" customFormat="1" x14ac:dyDescent="0.25">
      <c r="A32" s="4">
        <v>27</v>
      </c>
      <c r="B32" s="6" t="s">
        <v>86</v>
      </c>
      <c r="C32" s="6" t="s">
        <v>106</v>
      </c>
      <c r="D32" s="6" t="s">
        <v>17</v>
      </c>
      <c r="E32" s="6" t="s">
        <v>26</v>
      </c>
      <c r="F32" s="41">
        <v>43258</v>
      </c>
      <c r="G32" s="38">
        <f t="shared" si="1"/>
        <v>1</v>
      </c>
      <c r="H32" s="7" t="s">
        <v>41</v>
      </c>
      <c r="I32" s="41">
        <v>43257</v>
      </c>
      <c r="J32" s="41">
        <v>43257</v>
      </c>
      <c r="K32" s="41">
        <v>43257</v>
      </c>
      <c r="L32" s="8">
        <v>99641287</v>
      </c>
      <c r="M32" s="9">
        <v>99625717.040000007</v>
      </c>
      <c r="N32" s="10">
        <v>99.984373989999995</v>
      </c>
      <c r="O32" s="20">
        <v>5.7043843699999999E-2</v>
      </c>
      <c r="P32" s="33" t="s">
        <v>19</v>
      </c>
      <c r="Q32" s="12"/>
    </row>
    <row r="33" spans="1:17" s="2" customFormat="1" x14ac:dyDescent="0.25">
      <c r="A33" s="4">
        <v>28</v>
      </c>
      <c r="B33" s="6" t="s">
        <v>86</v>
      </c>
      <c r="C33" s="6" t="s">
        <v>106</v>
      </c>
      <c r="D33" s="6" t="s">
        <v>17</v>
      </c>
      <c r="E33" s="6" t="s">
        <v>18</v>
      </c>
      <c r="F33" s="41">
        <v>43258</v>
      </c>
      <c r="G33" s="38">
        <f t="shared" si="1"/>
        <v>1</v>
      </c>
      <c r="H33" s="7" t="s">
        <v>41</v>
      </c>
      <c r="I33" s="41">
        <v>43257</v>
      </c>
      <c r="J33" s="41">
        <v>43257</v>
      </c>
      <c r="K33" s="41">
        <v>43257</v>
      </c>
      <c r="L33" s="8">
        <v>4672136</v>
      </c>
      <c r="M33" s="9">
        <v>4671405.93</v>
      </c>
      <c r="N33" s="10">
        <v>99.984373989999995</v>
      </c>
      <c r="O33" s="20">
        <v>5.7043843699999999E-2</v>
      </c>
      <c r="P33" s="33" t="s">
        <v>19</v>
      </c>
      <c r="Q33" s="12"/>
    </row>
    <row r="34" spans="1:17" s="2" customFormat="1" x14ac:dyDescent="0.25">
      <c r="A34" s="4">
        <v>29</v>
      </c>
      <c r="B34" s="6" t="s">
        <v>86</v>
      </c>
      <c r="C34" s="6" t="s">
        <v>106</v>
      </c>
      <c r="D34" s="6" t="s">
        <v>17</v>
      </c>
      <c r="E34" s="6" t="s">
        <v>36</v>
      </c>
      <c r="F34" s="41">
        <v>43258</v>
      </c>
      <c r="G34" s="38">
        <f t="shared" si="1"/>
        <v>1</v>
      </c>
      <c r="H34" s="7" t="s">
        <v>41</v>
      </c>
      <c r="I34" s="41">
        <v>43257</v>
      </c>
      <c r="J34" s="41">
        <v>43257</v>
      </c>
      <c r="K34" s="41">
        <v>43257</v>
      </c>
      <c r="L34" s="8">
        <v>24057807</v>
      </c>
      <c r="M34" s="9">
        <v>24054047.719999999</v>
      </c>
      <c r="N34" s="10">
        <v>99.984373989999995</v>
      </c>
      <c r="O34" s="20">
        <v>5.7043843699999999E-2</v>
      </c>
      <c r="P34" s="33" t="s">
        <v>19</v>
      </c>
      <c r="Q34" s="12"/>
    </row>
    <row r="35" spans="1:17" s="2" customFormat="1" x14ac:dyDescent="0.25">
      <c r="A35" s="4">
        <v>30</v>
      </c>
      <c r="B35" s="6" t="s">
        <v>86</v>
      </c>
      <c r="C35" s="6" t="s">
        <v>106</v>
      </c>
      <c r="D35" s="6" t="s">
        <v>17</v>
      </c>
      <c r="E35" s="6" t="s">
        <v>24</v>
      </c>
      <c r="F35" s="41">
        <v>43258</v>
      </c>
      <c r="G35" s="38">
        <f t="shared" si="1"/>
        <v>1</v>
      </c>
      <c r="H35" s="7" t="s">
        <v>41</v>
      </c>
      <c r="I35" s="41">
        <v>43257</v>
      </c>
      <c r="J35" s="41">
        <v>43257</v>
      </c>
      <c r="K35" s="41">
        <v>43257</v>
      </c>
      <c r="L35" s="8">
        <v>189024663</v>
      </c>
      <c r="M35" s="9">
        <v>188995125.99000001</v>
      </c>
      <c r="N35" s="10">
        <v>99.984373989999995</v>
      </c>
      <c r="O35" s="20">
        <v>5.7043843699999999E-2</v>
      </c>
      <c r="P35" s="33" t="s">
        <v>19</v>
      </c>
      <c r="Q35" s="12"/>
    </row>
    <row r="37" spans="1:17" x14ac:dyDescent="0.25">
      <c r="A37" s="1" t="s">
        <v>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9" bestFit="1" customWidth="1"/>
    <col min="7" max="7" width="13.140625" style="1" bestFit="1" customWidth="1"/>
    <col min="8" max="8" width="15.5703125" style="1" bestFit="1" customWidth="1"/>
    <col min="9" max="11" width="18.57031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31"/>
  </cols>
  <sheetData>
    <row r="3" spans="1:18" x14ac:dyDescent="0.25">
      <c r="A3" s="1" t="s">
        <v>0</v>
      </c>
      <c r="F3" s="39">
        <f>+'06.06.2018'!F3+1</f>
        <v>43258</v>
      </c>
    </row>
    <row r="4" spans="1:18" x14ac:dyDescent="0.25">
      <c r="G4" s="3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61</v>
      </c>
      <c r="C6" s="6" t="s">
        <v>62</v>
      </c>
      <c r="D6" s="6" t="s">
        <v>17</v>
      </c>
      <c r="E6" s="6" t="s">
        <v>22</v>
      </c>
      <c r="F6" s="41">
        <v>43300</v>
      </c>
      <c r="G6" s="38">
        <f>+F6-$F$3</f>
        <v>42</v>
      </c>
      <c r="H6" s="7" t="s">
        <v>42</v>
      </c>
      <c r="I6" s="41">
        <v>43257</v>
      </c>
      <c r="J6" s="41">
        <v>43257</v>
      </c>
      <c r="K6" s="41">
        <v>43258</v>
      </c>
      <c r="L6" s="8">
        <v>500000</v>
      </c>
      <c r="M6" s="9">
        <v>49434000</v>
      </c>
      <c r="N6" s="10">
        <v>98.867999999999995</v>
      </c>
      <c r="O6" s="20">
        <v>9.9503000000000008E-2</v>
      </c>
      <c r="P6" s="33" t="s">
        <v>19</v>
      </c>
      <c r="Q6" s="26"/>
      <c r="R6" s="27"/>
    </row>
    <row r="7" spans="1:18" s="2" customFormat="1" x14ac:dyDescent="0.25">
      <c r="A7" s="4">
        <v>2</v>
      </c>
      <c r="B7" s="6" t="s">
        <v>84</v>
      </c>
      <c r="C7" s="6" t="s">
        <v>85</v>
      </c>
      <c r="D7" s="6" t="s">
        <v>17</v>
      </c>
      <c r="E7" s="6" t="s">
        <v>22</v>
      </c>
      <c r="F7" s="41">
        <v>43297</v>
      </c>
      <c r="G7" s="38">
        <f t="shared" ref="G7:G21" si="0">+F7-$F$3</f>
        <v>39</v>
      </c>
      <c r="H7" s="7" t="s">
        <v>42</v>
      </c>
      <c r="I7" s="41">
        <v>43257</v>
      </c>
      <c r="J7" s="41">
        <v>43257</v>
      </c>
      <c r="K7" s="41">
        <v>43258</v>
      </c>
      <c r="L7" s="8">
        <v>1500000</v>
      </c>
      <c r="M7" s="9">
        <v>148806500</v>
      </c>
      <c r="N7" s="10">
        <v>99.204999999999998</v>
      </c>
      <c r="O7" s="20">
        <v>7.4999999999999997E-2</v>
      </c>
      <c r="P7" s="33" t="s">
        <v>19</v>
      </c>
      <c r="Q7" s="26"/>
      <c r="R7" s="27"/>
    </row>
    <row r="8" spans="1:18" x14ac:dyDescent="0.25">
      <c r="A8" s="4">
        <v>3</v>
      </c>
      <c r="B8" s="3" t="s">
        <v>84</v>
      </c>
      <c r="C8" s="3" t="s">
        <v>85</v>
      </c>
      <c r="D8" s="4" t="s">
        <v>17</v>
      </c>
      <c r="E8" s="3" t="s">
        <v>20</v>
      </c>
      <c r="F8" s="41">
        <v>43297</v>
      </c>
      <c r="G8" s="38">
        <f t="shared" si="0"/>
        <v>39</v>
      </c>
      <c r="H8" s="7" t="s">
        <v>42</v>
      </c>
      <c r="I8" s="41">
        <v>43257</v>
      </c>
      <c r="J8" s="41">
        <v>43257</v>
      </c>
      <c r="K8" s="41">
        <v>43258</v>
      </c>
      <c r="L8" s="8">
        <v>11000000</v>
      </c>
      <c r="M8" s="9">
        <v>1091255000</v>
      </c>
      <c r="N8" s="10">
        <v>99.204999999999998</v>
      </c>
      <c r="O8" s="20">
        <v>7.4999999999999997E-2</v>
      </c>
      <c r="P8" s="33" t="s">
        <v>19</v>
      </c>
    </row>
    <row r="9" spans="1:18" s="13" customFormat="1" x14ac:dyDescent="0.25">
      <c r="A9" s="4">
        <v>4</v>
      </c>
      <c r="B9" s="6" t="s">
        <v>49</v>
      </c>
      <c r="C9" s="6" t="s">
        <v>50</v>
      </c>
      <c r="D9" s="6" t="s">
        <v>17</v>
      </c>
      <c r="E9" s="6" t="s">
        <v>22</v>
      </c>
      <c r="F9" s="41">
        <v>43342</v>
      </c>
      <c r="G9" s="38">
        <f t="shared" si="0"/>
        <v>84</v>
      </c>
      <c r="H9" s="7" t="s">
        <v>42</v>
      </c>
      <c r="I9" s="41">
        <v>43257</v>
      </c>
      <c r="J9" s="41">
        <v>43257</v>
      </c>
      <c r="K9" s="41">
        <v>43258</v>
      </c>
      <c r="L9" s="8">
        <v>2500000</v>
      </c>
      <c r="M9" s="9">
        <v>246315500</v>
      </c>
      <c r="N9" s="10">
        <v>98.526200000000003</v>
      </c>
      <c r="O9" s="20">
        <v>6.4998E-2</v>
      </c>
      <c r="P9" s="33" t="s">
        <v>19</v>
      </c>
    </row>
    <row r="10" spans="1:18" s="13" customFormat="1" x14ac:dyDescent="0.25">
      <c r="A10" s="4">
        <v>5</v>
      </c>
      <c r="B10" s="6" t="s">
        <v>49</v>
      </c>
      <c r="C10" s="6" t="s">
        <v>50</v>
      </c>
      <c r="D10" s="6" t="s">
        <v>17</v>
      </c>
      <c r="E10" s="6" t="s">
        <v>20</v>
      </c>
      <c r="F10" s="41">
        <v>43342</v>
      </c>
      <c r="G10" s="38">
        <f t="shared" si="0"/>
        <v>84</v>
      </c>
      <c r="H10" s="7" t="s">
        <v>42</v>
      </c>
      <c r="I10" s="41">
        <v>43257</v>
      </c>
      <c r="J10" s="41">
        <v>43257</v>
      </c>
      <c r="K10" s="41">
        <v>43258</v>
      </c>
      <c r="L10" s="8">
        <v>1000000</v>
      </c>
      <c r="M10" s="9">
        <v>98537300</v>
      </c>
      <c r="N10" s="10">
        <v>98.537300000000002</v>
      </c>
      <c r="O10" s="20">
        <v>6.4501000000000003E-2</v>
      </c>
      <c r="P10" s="33" t="s">
        <v>19</v>
      </c>
    </row>
    <row r="11" spans="1:18" s="13" customFormat="1" x14ac:dyDescent="0.25">
      <c r="A11" s="4">
        <v>6</v>
      </c>
      <c r="B11" s="6" t="s">
        <v>49</v>
      </c>
      <c r="C11" s="6" t="s">
        <v>50</v>
      </c>
      <c r="D11" s="6" t="s">
        <v>17</v>
      </c>
      <c r="E11" s="6" t="s">
        <v>20</v>
      </c>
      <c r="F11" s="41">
        <v>43342</v>
      </c>
      <c r="G11" s="38">
        <f t="shared" si="0"/>
        <v>84</v>
      </c>
      <c r="H11" s="7" t="s">
        <v>42</v>
      </c>
      <c r="I11" s="41">
        <v>43257</v>
      </c>
      <c r="J11" s="41">
        <v>43257</v>
      </c>
      <c r="K11" s="41">
        <v>43258</v>
      </c>
      <c r="L11" s="8">
        <v>1000000</v>
      </c>
      <c r="M11" s="9">
        <v>98537300</v>
      </c>
      <c r="N11" s="10">
        <v>98.537300000000002</v>
      </c>
      <c r="O11" s="20">
        <v>6.4501000000000003E-2</v>
      </c>
      <c r="P11" s="33" t="s">
        <v>19</v>
      </c>
    </row>
    <row r="12" spans="1:18" s="13" customFormat="1" x14ac:dyDescent="0.25">
      <c r="A12" s="4">
        <v>7</v>
      </c>
      <c r="B12" s="6" t="s">
        <v>49</v>
      </c>
      <c r="C12" s="6" t="s">
        <v>50</v>
      </c>
      <c r="D12" s="6" t="s">
        <v>17</v>
      </c>
      <c r="E12" s="6" t="s">
        <v>20</v>
      </c>
      <c r="F12" s="41">
        <v>43342</v>
      </c>
      <c r="G12" s="38">
        <f t="shared" si="0"/>
        <v>84</v>
      </c>
      <c r="H12" s="7" t="s">
        <v>42</v>
      </c>
      <c r="I12" s="41">
        <v>43257</v>
      </c>
      <c r="J12" s="41">
        <v>43257</v>
      </c>
      <c r="K12" s="41">
        <v>43258</v>
      </c>
      <c r="L12" s="8">
        <v>500000</v>
      </c>
      <c r="M12" s="9">
        <v>49274250</v>
      </c>
      <c r="N12" s="10">
        <v>98.548500000000004</v>
      </c>
      <c r="O12" s="20">
        <v>6.4000000000000001E-2</v>
      </c>
      <c r="P12" s="33" t="s">
        <v>19</v>
      </c>
    </row>
    <row r="13" spans="1:18" s="13" customFormat="1" x14ac:dyDescent="0.25">
      <c r="A13" s="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41">
        <v>43342</v>
      </c>
      <c r="G13" s="38">
        <f t="shared" si="0"/>
        <v>84</v>
      </c>
      <c r="H13" s="7" t="s">
        <v>42</v>
      </c>
      <c r="I13" s="41">
        <v>43257</v>
      </c>
      <c r="J13" s="41">
        <v>43257</v>
      </c>
      <c r="K13" s="41">
        <v>43258</v>
      </c>
      <c r="L13" s="8">
        <v>5000000</v>
      </c>
      <c r="M13" s="9">
        <v>492686500</v>
      </c>
      <c r="N13" s="10">
        <v>98.537300000000002</v>
      </c>
      <c r="O13" s="20">
        <v>6.4501000000000003E-2</v>
      </c>
      <c r="P13" s="33" t="s">
        <v>19</v>
      </c>
    </row>
    <row r="14" spans="1:18" s="13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41">
        <v>43342</v>
      </c>
      <c r="G14" s="38">
        <f t="shared" si="0"/>
        <v>84</v>
      </c>
      <c r="H14" s="7" t="s">
        <v>42</v>
      </c>
      <c r="I14" s="41">
        <v>43257</v>
      </c>
      <c r="J14" s="41">
        <v>43257</v>
      </c>
      <c r="K14" s="41">
        <v>43258</v>
      </c>
      <c r="L14" s="8">
        <v>7500000</v>
      </c>
      <c r="M14" s="9">
        <v>738912750</v>
      </c>
      <c r="N14" s="10">
        <v>98.521699999999996</v>
      </c>
      <c r="O14" s="20">
        <v>6.5198999999999993E-2</v>
      </c>
      <c r="P14" s="33" t="s">
        <v>19</v>
      </c>
    </row>
    <row r="15" spans="1:18" s="13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20</v>
      </c>
      <c r="F15" s="41">
        <v>43342</v>
      </c>
      <c r="G15" s="38">
        <f t="shared" si="0"/>
        <v>84</v>
      </c>
      <c r="H15" s="7" t="s">
        <v>42</v>
      </c>
      <c r="I15" s="41">
        <v>43257</v>
      </c>
      <c r="J15" s="41">
        <v>43257</v>
      </c>
      <c r="K15" s="41">
        <v>43258</v>
      </c>
      <c r="L15" s="8">
        <v>5000000</v>
      </c>
      <c r="M15" s="9">
        <v>492608500</v>
      </c>
      <c r="N15" s="10">
        <v>98.521699999999996</v>
      </c>
      <c r="O15" s="20">
        <v>6.5198999999999993E-2</v>
      </c>
      <c r="P15" s="33" t="s">
        <v>19</v>
      </c>
    </row>
    <row r="16" spans="1:18" s="13" customFormat="1" x14ac:dyDescent="0.25">
      <c r="A16" s="4">
        <v>11</v>
      </c>
      <c r="B16" s="6" t="s">
        <v>49</v>
      </c>
      <c r="C16" s="6" t="s">
        <v>50</v>
      </c>
      <c r="D16" s="6" t="s">
        <v>17</v>
      </c>
      <c r="E16" s="6" t="s">
        <v>20</v>
      </c>
      <c r="F16" s="41">
        <v>43342</v>
      </c>
      <c r="G16" s="38">
        <f t="shared" si="0"/>
        <v>84</v>
      </c>
      <c r="H16" s="7" t="s">
        <v>42</v>
      </c>
      <c r="I16" s="41">
        <v>43257</v>
      </c>
      <c r="J16" s="41">
        <v>43257</v>
      </c>
      <c r="K16" s="41">
        <v>43258</v>
      </c>
      <c r="L16" s="8">
        <v>5000000</v>
      </c>
      <c r="M16" s="9">
        <v>492608500</v>
      </c>
      <c r="N16" s="10">
        <v>98.521699999999996</v>
      </c>
      <c r="O16" s="20">
        <v>6.5198999999999993E-2</v>
      </c>
      <c r="P16" s="33" t="s">
        <v>19</v>
      </c>
    </row>
    <row r="17" spans="1:16" s="13" customFormat="1" x14ac:dyDescent="0.25">
      <c r="A17" s="4">
        <v>12</v>
      </c>
      <c r="B17" s="28" t="s">
        <v>49</v>
      </c>
      <c r="C17" s="28" t="s">
        <v>50</v>
      </c>
      <c r="D17" s="28" t="s">
        <v>17</v>
      </c>
      <c r="E17" s="28" t="s">
        <v>20</v>
      </c>
      <c r="F17" s="41">
        <v>43342</v>
      </c>
      <c r="G17" s="38">
        <f t="shared" si="0"/>
        <v>84</v>
      </c>
      <c r="H17" s="7" t="s">
        <v>42</v>
      </c>
      <c r="I17" s="41">
        <v>43257</v>
      </c>
      <c r="J17" s="41">
        <v>43257</v>
      </c>
      <c r="K17" s="41">
        <v>43258</v>
      </c>
      <c r="L17" s="8">
        <v>5000000</v>
      </c>
      <c r="M17" s="9">
        <v>492608500</v>
      </c>
      <c r="N17" s="10">
        <v>98.521699999999996</v>
      </c>
      <c r="O17" s="20">
        <v>6.5198999999999993E-2</v>
      </c>
      <c r="P17" s="33" t="s">
        <v>19</v>
      </c>
    </row>
    <row r="18" spans="1:16" s="13" customFormat="1" x14ac:dyDescent="0.25">
      <c r="A18" s="4">
        <v>13</v>
      </c>
      <c r="B18" s="28" t="s">
        <v>49</v>
      </c>
      <c r="C18" s="28" t="s">
        <v>50</v>
      </c>
      <c r="D18" s="28" t="s">
        <v>17</v>
      </c>
      <c r="E18" s="28" t="s">
        <v>20</v>
      </c>
      <c r="F18" s="41">
        <v>43342</v>
      </c>
      <c r="G18" s="38">
        <f t="shared" si="0"/>
        <v>84</v>
      </c>
      <c r="H18" s="7" t="s">
        <v>42</v>
      </c>
      <c r="I18" s="41">
        <v>43257</v>
      </c>
      <c r="J18" s="41">
        <v>43257</v>
      </c>
      <c r="K18" s="41">
        <v>43258</v>
      </c>
      <c r="L18" s="8">
        <v>2000000</v>
      </c>
      <c r="M18" s="9">
        <v>197043400</v>
      </c>
      <c r="N18" s="10">
        <v>98.521699999999996</v>
      </c>
      <c r="O18" s="20">
        <v>6.5198999999999993E-2</v>
      </c>
      <c r="P18" s="33" t="s">
        <v>19</v>
      </c>
    </row>
    <row r="19" spans="1:16" s="13" customFormat="1" x14ac:dyDescent="0.25">
      <c r="A19" s="4">
        <v>14</v>
      </c>
      <c r="B19" s="28" t="s">
        <v>49</v>
      </c>
      <c r="C19" s="28" t="s">
        <v>50</v>
      </c>
      <c r="D19" s="28" t="s">
        <v>17</v>
      </c>
      <c r="E19" s="28" t="s">
        <v>20</v>
      </c>
      <c r="F19" s="41">
        <v>43342</v>
      </c>
      <c r="G19" s="38">
        <f t="shared" si="0"/>
        <v>84</v>
      </c>
      <c r="H19" s="7" t="s">
        <v>42</v>
      </c>
      <c r="I19" s="41">
        <v>43257</v>
      </c>
      <c r="J19" s="41">
        <v>43257</v>
      </c>
      <c r="K19" s="41">
        <v>43258</v>
      </c>
      <c r="L19" s="8">
        <v>20000000</v>
      </c>
      <c r="M19" s="9">
        <v>1970478000</v>
      </c>
      <c r="N19" s="10">
        <v>98.523899999999998</v>
      </c>
      <c r="O19" s="20">
        <v>6.5101000000000006E-2</v>
      </c>
      <c r="P19" s="33" t="s">
        <v>19</v>
      </c>
    </row>
    <row r="20" spans="1:16" s="13" customFormat="1" x14ac:dyDescent="0.25">
      <c r="A20" s="4">
        <v>15</v>
      </c>
      <c r="B20" s="28" t="s">
        <v>49</v>
      </c>
      <c r="C20" s="28" t="s">
        <v>50</v>
      </c>
      <c r="D20" s="28" t="s">
        <v>17</v>
      </c>
      <c r="E20" s="28" t="s">
        <v>20</v>
      </c>
      <c r="F20" s="41">
        <v>43342</v>
      </c>
      <c r="G20" s="38">
        <f t="shared" si="0"/>
        <v>84</v>
      </c>
      <c r="H20" s="7" t="s">
        <v>42</v>
      </c>
      <c r="I20" s="41">
        <v>43257</v>
      </c>
      <c r="J20" s="41">
        <v>43257</v>
      </c>
      <c r="K20" s="41">
        <v>43258</v>
      </c>
      <c r="L20" s="8">
        <v>1000000</v>
      </c>
      <c r="M20" s="9">
        <v>98521700</v>
      </c>
      <c r="N20" s="10">
        <v>98.521699999999996</v>
      </c>
      <c r="O20" s="20">
        <v>6.5198999999999993E-2</v>
      </c>
      <c r="P20" s="33" t="s">
        <v>19</v>
      </c>
    </row>
    <row r="21" spans="1:16" s="13" customFormat="1" x14ac:dyDescent="0.25">
      <c r="A21" s="4">
        <v>16</v>
      </c>
      <c r="B21" s="28" t="s">
        <v>87</v>
      </c>
      <c r="C21" s="28" t="s">
        <v>88</v>
      </c>
      <c r="D21" s="28" t="s">
        <v>17</v>
      </c>
      <c r="E21" s="28" t="s">
        <v>20</v>
      </c>
      <c r="F21" s="41">
        <v>43339</v>
      </c>
      <c r="G21" s="38">
        <f t="shared" si="0"/>
        <v>81</v>
      </c>
      <c r="H21" s="7" t="s">
        <v>42</v>
      </c>
      <c r="I21" s="41">
        <v>43257</v>
      </c>
      <c r="J21" s="41">
        <v>43257</v>
      </c>
      <c r="K21" s="41">
        <v>43258</v>
      </c>
      <c r="L21" s="8">
        <v>20000000</v>
      </c>
      <c r="M21" s="9">
        <v>1966614000</v>
      </c>
      <c r="N21" s="10">
        <v>98.330699999999993</v>
      </c>
      <c r="O21" s="20">
        <v>7.6498999999999998E-2</v>
      </c>
      <c r="P21" s="33" t="s">
        <v>19</v>
      </c>
    </row>
    <row r="22" spans="1:16" s="13" customFormat="1" x14ac:dyDescent="0.25">
      <c r="A22" s="4">
        <v>17</v>
      </c>
      <c r="B22" s="32" t="s">
        <v>89</v>
      </c>
      <c r="C22" s="32" t="s">
        <v>106</v>
      </c>
      <c r="D22" s="32" t="s">
        <v>17</v>
      </c>
      <c r="E22" s="32" t="s">
        <v>22</v>
      </c>
      <c r="F22" s="43">
        <v>43259</v>
      </c>
      <c r="G22" s="38">
        <f t="shared" ref="G22:G49" si="1">+F22-$F$3</f>
        <v>1</v>
      </c>
      <c r="H22" s="32" t="s">
        <v>41</v>
      </c>
      <c r="I22" s="43">
        <v>43258</v>
      </c>
      <c r="J22" s="43">
        <v>43258</v>
      </c>
      <c r="K22" s="43">
        <v>43258</v>
      </c>
      <c r="L22" s="8">
        <v>216235854</v>
      </c>
      <c r="M22" s="9">
        <v>216200314.40000001</v>
      </c>
      <c r="N22" s="10">
        <v>99.983564430000001</v>
      </c>
      <c r="O22" s="20">
        <v>5.9999706399999998E-2</v>
      </c>
      <c r="P22" s="33" t="s">
        <v>19</v>
      </c>
    </row>
    <row r="23" spans="1:16" s="13" customFormat="1" x14ac:dyDescent="0.25">
      <c r="A23" s="4">
        <v>18</v>
      </c>
      <c r="B23" s="32" t="s">
        <v>89</v>
      </c>
      <c r="C23" s="32" t="s">
        <v>106</v>
      </c>
      <c r="D23" s="32" t="s">
        <v>17</v>
      </c>
      <c r="E23" s="32" t="s">
        <v>33</v>
      </c>
      <c r="F23" s="43">
        <v>43259</v>
      </c>
      <c r="G23" s="38">
        <f t="shared" si="1"/>
        <v>1</v>
      </c>
      <c r="H23" s="32" t="s">
        <v>41</v>
      </c>
      <c r="I23" s="43">
        <v>43258</v>
      </c>
      <c r="J23" s="43">
        <v>43258</v>
      </c>
      <c r="K23" s="43">
        <v>43258</v>
      </c>
      <c r="L23" s="8">
        <v>4854255</v>
      </c>
      <c r="M23" s="9">
        <v>4853457.18</v>
      </c>
      <c r="N23" s="10">
        <v>99.983564430000001</v>
      </c>
      <c r="O23" s="20">
        <v>5.9999706399999998E-2</v>
      </c>
      <c r="P23" s="33" t="s">
        <v>19</v>
      </c>
    </row>
    <row r="24" spans="1:16" s="13" customFormat="1" x14ac:dyDescent="0.25">
      <c r="A24" s="4">
        <v>19</v>
      </c>
      <c r="B24" s="32" t="s">
        <v>89</v>
      </c>
      <c r="C24" s="32" t="s">
        <v>106</v>
      </c>
      <c r="D24" s="32" t="s">
        <v>17</v>
      </c>
      <c r="E24" s="32" t="s">
        <v>31</v>
      </c>
      <c r="F24" s="43">
        <v>43259</v>
      </c>
      <c r="G24" s="38">
        <f t="shared" si="1"/>
        <v>1</v>
      </c>
      <c r="H24" s="32" t="s">
        <v>41</v>
      </c>
      <c r="I24" s="43">
        <v>43258</v>
      </c>
      <c r="J24" s="43">
        <v>43258</v>
      </c>
      <c r="K24" s="43">
        <v>43258</v>
      </c>
      <c r="L24" s="8">
        <v>72805415</v>
      </c>
      <c r="M24" s="9">
        <v>72793449.019999996</v>
      </c>
      <c r="N24" s="10">
        <v>99.983564430000001</v>
      </c>
      <c r="O24" s="20">
        <v>5.9999706399999998E-2</v>
      </c>
      <c r="P24" s="33" t="s">
        <v>19</v>
      </c>
    </row>
    <row r="25" spans="1:16" s="13" customFormat="1" x14ac:dyDescent="0.25">
      <c r="A25" s="4">
        <v>20</v>
      </c>
      <c r="B25" s="32" t="s">
        <v>89</v>
      </c>
      <c r="C25" s="32" t="s">
        <v>106</v>
      </c>
      <c r="D25" s="32" t="s">
        <v>17</v>
      </c>
      <c r="E25" s="32" t="s">
        <v>32</v>
      </c>
      <c r="F25" s="43">
        <v>43259</v>
      </c>
      <c r="G25" s="38">
        <f t="shared" si="1"/>
        <v>1</v>
      </c>
      <c r="H25" s="32" t="s">
        <v>41</v>
      </c>
      <c r="I25" s="43">
        <v>43258</v>
      </c>
      <c r="J25" s="43">
        <v>43258</v>
      </c>
      <c r="K25" s="43">
        <v>43258</v>
      </c>
      <c r="L25" s="8">
        <v>13400013</v>
      </c>
      <c r="M25" s="9">
        <v>13397810.630000001</v>
      </c>
      <c r="N25" s="10">
        <v>99.983564430000001</v>
      </c>
      <c r="O25" s="20">
        <v>5.9999706399999998E-2</v>
      </c>
      <c r="P25" s="33" t="s">
        <v>19</v>
      </c>
    </row>
    <row r="26" spans="1:16" s="13" customFormat="1" x14ac:dyDescent="0.25">
      <c r="A26" s="4">
        <v>21</v>
      </c>
      <c r="B26" s="32" t="s">
        <v>89</v>
      </c>
      <c r="C26" s="32" t="s">
        <v>106</v>
      </c>
      <c r="D26" s="32" t="s">
        <v>17</v>
      </c>
      <c r="E26" s="32" t="s">
        <v>34</v>
      </c>
      <c r="F26" s="43">
        <v>43259</v>
      </c>
      <c r="G26" s="38">
        <f t="shared" si="1"/>
        <v>1</v>
      </c>
      <c r="H26" s="32" t="s">
        <v>41</v>
      </c>
      <c r="I26" s="43">
        <v>43258</v>
      </c>
      <c r="J26" s="43">
        <v>43258</v>
      </c>
      <c r="K26" s="43">
        <v>43258</v>
      </c>
      <c r="L26" s="8">
        <v>13180060</v>
      </c>
      <c r="M26" s="9">
        <v>13177893.779999999</v>
      </c>
      <c r="N26" s="10">
        <v>99.983564430000001</v>
      </c>
      <c r="O26" s="20">
        <v>5.9999706399999998E-2</v>
      </c>
      <c r="P26" s="33" t="s">
        <v>19</v>
      </c>
    </row>
    <row r="27" spans="1:16" s="13" customFormat="1" x14ac:dyDescent="0.25">
      <c r="A27" s="4">
        <v>22</v>
      </c>
      <c r="B27" s="32" t="s">
        <v>89</v>
      </c>
      <c r="C27" s="32" t="s">
        <v>106</v>
      </c>
      <c r="D27" s="32" t="s">
        <v>17</v>
      </c>
      <c r="E27" s="32" t="s">
        <v>38</v>
      </c>
      <c r="F27" s="43">
        <v>43259</v>
      </c>
      <c r="G27" s="38">
        <f t="shared" si="1"/>
        <v>1</v>
      </c>
      <c r="H27" s="32" t="s">
        <v>41</v>
      </c>
      <c r="I27" s="43">
        <v>43258</v>
      </c>
      <c r="J27" s="43">
        <v>43258</v>
      </c>
      <c r="K27" s="43">
        <v>43258</v>
      </c>
      <c r="L27" s="8">
        <v>2871054</v>
      </c>
      <c r="M27" s="9">
        <v>2870582.13</v>
      </c>
      <c r="N27" s="10">
        <v>99.983564430000001</v>
      </c>
      <c r="O27" s="20">
        <v>5.9999706399999998E-2</v>
      </c>
      <c r="P27" s="33" t="s">
        <v>19</v>
      </c>
    </row>
    <row r="28" spans="1:16" s="13" customFormat="1" x14ac:dyDescent="0.25">
      <c r="A28" s="4">
        <v>23</v>
      </c>
      <c r="B28" s="32" t="s">
        <v>89</v>
      </c>
      <c r="C28" s="32" t="s">
        <v>106</v>
      </c>
      <c r="D28" s="32" t="s">
        <v>17</v>
      </c>
      <c r="E28" s="32" t="s">
        <v>30</v>
      </c>
      <c r="F28" s="43">
        <v>43259</v>
      </c>
      <c r="G28" s="38">
        <f t="shared" si="1"/>
        <v>1</v>
      </c>
      <c r="H28" s="32" t="s">
        <v>41</v>
      </c>
      <c r="I28" s="43">
        <v>43258</v>
      </c>
      <c r="J28" s="43">
        <v>43258</v>
      </c>
      <c r="K28" s="43">
        <v>43258</v>
      </c>
      <c r="L28" s="8">
        <v>3768071</v>
      </c>
      <c r="M28" s="9">
        <v>3767451.7</v>
      </c>
      <c r="N28" s="10">
        <v>99.983564430000001</v>
      </c>
      <c r="O28" s="20">
        <v>5.9999706399999998E-2</v>
      </c>
      <c r="P28" s="33" t="s">
        <v>19</v>
      </c>
    </row>
    <row r="29" spans="1:16" x14ac:dyDescent="0.25">
      <c r="A29" s="4">
        <v>24</v>
      </c>
      <c r="B29" s="32" t="s">
        <v>89</v>
      </c>
      <c r="C29" s="32" t="s">
        <v>106</v>
      </c>
      <c r="D29" s="32" t="s">
        <v>17</v>
      </c>
      <c r="E29" s="32" t="s">
        <v>37</v>
      </c>
      <c r="F29" s="43">
        <v>43259</v>
      </c>
      <c r="G29" s="38">
        <f t="shared" si="1"/>
        <v>1</v>
      </c>
      <c r="H29" s="32" t="s">
        <v>41</v>
      </c>
      <c r="I29" s="43">
        <v>43258</v>
      </c>
      <c r="J29" s="43">
        <v>43258</v>
      </c>
      <c r="K29" s="43">
        <v>43258</v>
      </c>
      <c r="L29" s="8">
        <v>14747333</v>
      </c>
      <c r="M29" s="9">
        <v>14744909.189999999</v>
      </c>
      <c r="N29" s="10">
        <v>99.983564430000001</v>
      </c>
      <c r="O29" s="20">
        <v>5.9999706399999998E-2</v>
      </c>
      <c r="P29" s="33" t="s">
        <v>19</v>
      </c>
    </row>
    <row r="30" spans="1:16" x14ac:dyDescent="0.25">
      <c r="A30" s="4">
        <v>25</v>
      </c>
      <c r="B30" s="32" t="s">
        <v>89</v>
      </c>
      <c r="C30" s="32" t="s">
        <v>106</v>
      </c>
      <c r="D30" s="32" t="s">
        <v>17</v>
      </c>
      <c r="E30" s="32" t="s">
        <v>29</v>
      </c>
      <c r="F30" s="43">
        <v>43259</v>
      </c>
      <c r="G30" s="38">
        <f t="shared" si="1"/>
        <v>1</v>
      </c>
      <c r="H30" s="32" t="s">
        <v>41</v>
      </c>
      <c r="I30" s="43">
        <v>43258</v>
      </c>
      <c r="J30" s="43">
        <v>43258</v>
      </c>
      <c r="K30" s="43">
        <v>43258</v>
      </c>
      <c r="L30" s="8">
        <v>45181379</v>
      </c>
      <c r="M30" s="9">
        <v>45173953.18</v>
      </c>
      <c r="N30" s="10">
        <v>99.983564430000001</v>
      </c>
      <c r="O30" s="20">
        <v>5.9999706399999998E-2</v>
      </c>
      <c r="P30" s="33" t="s">
        <v>19</v>
      </c>
    </row>
    <row r="31" spans="1:16" x14ac:dyDescent="0.25">
      <c r="A31" s="4">
        <v>26</v>
      </c>
      <c r="B31" s="32" t="s">
        <v>89</v>
      </c>
      <c r="C31" s="32" t="s">
        <v>106</v>
      </c>
      <c r="D31" s="32" t="s">
        <v>17</v>
      </c>
      <c r="E31" s="32" t="s">
        <v>28</v>
      </c>
      <c r="F31" s="43">
        <v>43259</v>
      </c>
      <c r="G31" s="38">
        <f t="shared" si="1"/>
        <v>1</v>
      </c>
      <c r="H31" s="32" t="s">
        <v>41</v>
      </c>
      <c r="I31" s="43">
        <v>43258</v>
      </c>
      <c r="J31" s="43">
        <v>43258</v>
      </c>
      <c r="K31" s="43">
        <v>43258</v>
      </c>
      <c r="L31" s="8">
        <v>2643978</v>
      </c>
      <c r="M31" s="9">
        <v>2643543.4500000002</v>
      </c>
      <c r="N31" s="10">
        <v>99.983564430000001</v>
      </c>
      <c r="O31" s="20">
        <v>5.9999706399999998E-2</v>
      </c>
      <c r="P31" s="33" t="s">
        <v>19</v>
      </c>
    </row>
    <row r="32" spans="1:16" x14ac:dyDescent="0.25">
      <c r="A32" s="4">
        <v>27</v>
      </c>
      <c r="B32" s="32" t="s">
        <v>89</v>
      </c>
      <c r="C32" s="32" t="s">
        <v>106</v>
      </c>
      <c r="D32" s="32" t="s">
        <v>17</v>
      </c>
      <c r="E32" s="32" t="s">
        <v>23</v>
      </c>
      <c r="F32" s="43">
        <v>43259</v>
      </c>
      <c r="G32" s="38">
        <f t="shared" si="1"/>
        <v>1</v>
      </c>
      <c r="H32" s="32" t="s">
        <v>41</v>
      </c>
      <c r="I32" s="43">
        <v>43258</v>
      </c>
      <c r="J32" s="43">
        <v>43258</v>
      </c>
      <c r="K32" s="43">
        <v>43258</v>
      </c>
      <c r="L32" s="8">
        <v>15687070</v>
      </c>
      <c r="M32" s="9">
        <v>15684491.74</v>
      </c>
      <c r="N32" s="10">
        <v>99.983564430000001</v>
      </c>
      <c r="O32" s="20">
        <v>5.9999706399999998E-2</v>
      </c>
      <c r="P32" s="33" t="s">
        <v>19</v>
      </c>
    </row>
    <row r="33" spans="1:16" x14ac:dyDescent="0.25">
      <c r="A33" s="4">
        <v>28</v>
      </c>
      <c r="B33" s="32" t="s">
        <v>89</v>
      </c>
      <c r="C33" s="32" t="s">
        <v>106</v>
      </c>
      <c r="D33" s="32" t="s">
        <v>17</v>
      </c>
      <c r="E33" s="32" t="s">
        <v>51</v>
      </c>
      <c r="F33" s="43">
        <v>43259</v>
      </c>
      <c r="G33" s="38">
        <f t="shared" si="1"/>
        <v>1</v>
      </c>
      <c r="H33" s="32" t="s">
        <v>41</v>
      </c>
      <c r="I33" s="43">
        <v>43258</v>
      </c>
      <c r="J33" s="43">
        <v>43258</v>
      </c>
      <c r="K33" s="43">
        <v>43258</v>
      </c>
      <c r="L33" s="8">
        <v>1823362547</v>
      </c>
      <c r="M33" s="9">
        <v>1823062866.97</v>
      </c>
      <c r="N33" s="10">
        <v>99.983564430000001</v>
      </c>
      <c r="O33" s="20">
        <v>5.9999706399999998E-2</v>
      </c>
      <c r="P33" s="33" t="s">
        <v>19</v>
      </c>
    </row>
    <row r="34" spans="1:16" x14ac:dyDescent="0.25">
      <c r="A34" s="4">
        <v>29</v>
      </c>
      <c r="B34" s="32" t="s">
        <v>89</v>
      </c>
      <c r="C34" s="32" t="s">
        <v>106</v>
      </c>
      <c r="D34" s="32" t="s">
        <v>17</v>
      </c>
      <c r="E34" s="32" t="s">
        <v>25</v>
      </c>
      <c r="F34" s="43">
        <v>43259</v>
      </c>
      <c r="G34" s="38">
        <f t="shared" si="1"/>
        <v>1</v>
      </c>
      <c r="H34" s="32" t="s">
        <v>41</v>
      </c>
      <c r="I34" s="43">
        <v>43258</v>
      </c>
      <c r="J34" s="43">
        <v>43258</v>
      </c>
      <c r="K34" s="43">
        <v>43258</v>
      </c>
      <c r="L34" s="8">
        <v>151971</v>
      </c>
      <c r="M34" s="9">
        <v>151946.01999999999</v>
      </c>
      <c r="N34" s="10">
        <v>99.983564430000001</v>
      </c>
      <c r="O34" s="20">
        <v>5.9999706399999998E-2</v>
      </c>
      <c r="P34" s="33" t="s">
        <v>19</v>
      </c>
    </row>
    <row r="35" spans="1:16" x14ac:dyDescent="0.25">
      <c r="A35" s="4">
        <v>30</v>
      </c>
      <c r="B35" s="32" t="s">
        <v>89</v>
      </c>
      <c r="C35" s="32" t="s">
        <v>106</v>
      </c>
      <c r="D35" s="32" t="s">
        <v>17</v>
      </c>
      <c r="E35" s="32" t="s">
        <v>21</v>
      </c>
      <c r="F35" s="43">
        <v>43259</v>
      </c>
      <c r="G35" s="38">
        <f t="shared" si="1"/>
        <v>1</v>
      </c>
      <c r="H35" s="32" t="s">
        <v>41</v>
      </c>
      <c r="I35" s="43">
        <v>43258</v>
      </c>
      <c r="J35" s="43">
        <v>43258</v>
      </c>
      <c r="K35" s="43">
        <v>43258</v>
      </c>
      <c r="L35" s="8">
        <v>14944773</v>
      </c>
      <c r="M35" s="9">
        <v>14942316.74</v>
      </c>
      <c r="N35" s="10">
        <v>99.983564430000001</v>
      </c>
      <c r="O35" s="20">
        <v>5.9999706399999998E-2</v>
      </c>
      <c r="P35" s="33" t="s">
        <v>19</v>
      </c>
    </row>
    <row r="36" spans="1:16" x14ac:dyDescent="0.25">
      <c r="A36" s="4">
        <v>31</v>
      </c>
      <c r="B36" s="32" t="s">
        <v>89</v>
      </c>
      <c r="C36" s="32" t="s">
        <v>106</v>
      </c>
      <c r="D36" s="32" t="s">
        <v>17</v>
      </c>
      <c r="E36" s="32" t="s">
        <v>27</v>
      </c>
      <c r="F36" s="43">
        <v>43259</v>
      </c>
      <c r="G36" s="38">
        <f t="shared" si="1"/>
        <v>1</v>
      </c>
      <c r="H36" s="32" t="s">
        <v>41</v>
      </c>
      <c r="I36" s="43">
        <v>43258</v>
      </c>
      <c r="J36" s="43">
        <v>43258</v>
      </c>
      <c r="K36" s="43">
        <v>43258</v>
      </c>
      <c r="L36" s="8">
        <v>681195503</v>
      </c>
      <c r="M36" s="9">
        <v>681083544.63999999</v>
      </c>
      <c r="N36" s="10">
        <v>99.983564430000001</v>
      </c>
      <c r="O36" s="20">
        <v>5.9999706399999998E-2</v>
      </c>
      <c r="P36" s="33" t="s">
        <v>19</v>
      </c>
    </row>
    <row r="37" spans="1:16" x14ac:dyDescent="0.25">
      <c r="A37" s="4">
        <v>32</v>
      </c>
      <c r="B37" s="32" t="s">
        <v>89</v>
      </c>
      <c r="C37" s="32" t="s">
        <v>106</v>
      </c>
      <c r="D37" s="32" t="s">
        <v>17</v>
      </c>
      <c r="E37" s="32" t="s">
        <v>26</v>
      </c>
      <c r="F37" s="43">
        <v>43259</v>
      </c>
      <c r="G37" s="38">
        <f t="shared" si="1"/>
        <v>1</v>
      </c>
      <c r="H37" s="32" t="s">
        <v>41</v>
      </c>
      <c r="I37" s="43">
        <v>43258</v>
      </c>
      <c r="J37" s="43">
        <v>43258</v>
      </c>
      <c r="K37" s="43">
        <v>43258</v>
      </c>
      <c r="L37" s="8">
        <v>99931396</v>
      </c>
      <c r="M37" s="9">
        <v>99914971.709999993</v>
      </c>
      <c r="N37" s="10">
        <v>99.983564430000001</v>
      </c>
      <c r="O37" s="20">
        <v>5.9999706399999998E-2</v>
      </c>
      <c r="P37" s="33" t="s">
        <v>19</v>
      </c>
    </row>
    <row r="38" spans="1:16" x14ac:dyDescent="0.25">
      <c r="A38" s="4">
        <v>33</v>
      </c>
      <c r="B38" s="32" t="s">
        <v>89</v>
      </c>
      <c r="C38" s="32" t="s">
        <v>106</v>
      </c>
      <c r="D38" s="32" t="s">
        <v>17</v>
      </c>
      <c r="E38" s="32" t="s">
        <v>18</v>
      </c>
      <c r="F38" s="43">
        <v>43259</v>
      </c>
      <c r="G38" s="38">
        <f t="shared" si="1"/>
        <v>1</v>
      </c>
      <c r="H38" s="32" t="s">
        <v>41</v>
      </c>
      <c r="I38" s="43">
        <v>43258</v>
      </c>
      <c r="J38" s="43">
        <v>43258</v>
      </c>
      <c r="K38" s="43">
        <v>43258</v>
      </c>
      <c r="L38" s="8">
        <v>4545742</v>
      </c>
      <c r="M38" s="9">
        <v>4544994.88</v>
      </c>
      <c r="N38" s="10">
        <v>99.983564430000001</v>
      </c>
      <c r="O38" s="20">
        <v>5.9999706399999998E-2</v>
      </c>
      <c r="P38" s="33" t="s">
        <v>19</v>
      </c>
    </row>
    <row r="39" spans="1:16" x14ac:dyDescent="0.25">
      <c r="A39" s="4">
        <v>34</v>
      </c>
      <c r="B39" s="32" t="s">
        <v>89</v>
      </c>
      <c r="C39" s="32" t="s">
        <v>106</v>
      </c>
      <c r="D39" s="32" t="s">
        <v>17</v>
      </c>
      <c r="E39" s="32" t="s">
        <v>36</v>
      </c>
      <c r="F39" s="43">
        <v>43259</v>
      </c>
      <c r="G39" s="38">
        <f t="shared" si="1"/>
        <v>1</v>
      </c>
      <c r="H39" s="32" t="s">
        <v>41</v>
      </c>
      <c r="I39" s="43">
        <v>43258</v>
      </c>
      <c r="J39" s="43">
        <v>43258</v>
      </c>
      <c r="K39" s="43">
        <v>43258</v>
      </c>
      <c r="L39" s="8">
        <v>23788780</v>
      </c>
      <c r="M39" s="9">
        <v>23784870.18</v>
      </c>
      <c r="N39" s="10">
        <v>99.983564430000001</v>
      </c>
      <c r="O39" s="20">
        <v>5.9999706399999998E-2</v>
      </c>
      <c r="P39" s="33" t="s">
        <v>19</v>
      </c>
    </row>
    <row r="40" spans="1:16" x14ac:dyDescent="0.25">
      <c r="A40" s="4">
        <v>35</v>
      </c>
      <c r="B40" s="32" t="s">
        <v>89</v>
      </c>
      <c r="C40" s="32" t="s">
        <v>106</v>
      </c>
      <c r="D40" s="32" t="s">
        <v>17</v>
      </c>
      <c r="E40" s="32" t="s">
        <v>24</v>
      </c>
      <c r="F40" s="43">
        <v>43259</v>
      </c>
      <c r="G40" s="38">
        <f t="shared" si="1"/>
        <v>1</v>
      </c>
      <c r="H40" s="32" t="s">
        <v>41</v>
      </c>
      <c r="I40" s="43">
        <v>43258</v>
      </c>
      <c r="J40" s="43">
        <v>43258</v>
      </c>
      <c r="K40" s="43">
        <v>43258</v>
      </c>
      <c r="L40" s="8">
        <v>182204806</v>
      </c>
      <c r="M40" s="9">
        <v>182174859.59999999</v>
      </c>
      <c r="N40" s="10">
        <v>99.983564430000001</v>
      </c>
      <c r="O40" s="20">
        <v>5.9999706399999998E-2</v>
      </c>
      <c r="P40" s="33" t="s">
        <v>19</v>
      </c>
    </row>
    <row r="41" spans="1:16" x14ac:dyDescent="0.25">
      <c r="A41" s="4">
        <v>36</v>
      </c>
      <c r="B41" s="32" t="s">
        <v>61</v>
      </c>
      <c r="C41" s="32" t="s">
        <v>62</v>
      </c>
      <c r="D41" s="32" t="s">
        <v>17</v>
      </c>
      <c r="E41" s="32" t="s">
        <v>22</v>
      </c>
      <c r="F41" s="43">
        <v>43300</v>
      </c>
      <c r="G41" s="38">
        <f t="shared" si="1"/>
        <v>42</v>
      </c>
      <c r="H41" s="32" t="s">
        <v>41</v>
      </c>
      <c r="I41" s="43">
        <v>43258</v>
      </c>
      <c r="J41" s="43">
        <v>43258</v>
      </c>
      <c r="K41" s="43">
        <v>43258</v>
      </c>
      <c r="L41" s="8">
        <v>500000</v>
      </c>
      <c r="M41" s="9">
        <v>49434000</v>
      </c>
      <c r="N41" s="10">
        <v>98.867999999999995</v>
      </c>
      <c r="O41" s="20">
        <v>9.9503000000000008E-2</v>
      </c>
      <c r="P41" s="33" t="s">
        <v>19</v>
      </c>
    </row>
    <row r="42" spans="1:16" x14ac:dyDescent="0.25">
      <c r="A42" s="4">
        <v>37</v>
      </c>
      <c r="B42" s="32" t="s">
        <v>90</v>
      </c>
      <c r="C42" s="32" t="s">
        <v>91</v>
      </c>
      <c r="D42" s="32" t="s">
        <v>17</v>
      </c>
      <c r="E42" s="32" t="s">
        <v>20</v>
      </c>
      <c r="F42" s="43">
        <v>43264</v>
      </c>
      <c r="G42" s="38">
        <f t="shared" si="1"/>
        <v>6</v>
      </c>
      <c r="H42" s="32" t="s">
        <v>41</v>
      </c>
      <c r="I42" s="43">
        <v>43258</v>
      </c>
      <c r="J42" s="43">
        <v>43258</v>
      </c>
      <c r="K42" s="43">
        <v>43258</v>
      </c>
      <c r="L42" s="8">
        <v>4500000</v>
      </c>
      <c r="M42" s="9">
        <v>449482950</v>
      </c>
      <c r="N42" s="10">
        <v>99.885099999999994</v>
      </c>
      <c r="O42" s="20">
        <v>6.9977999999999999E-2</v>
      </c>
      <c r="P42" s="33" t="s">
        <v>19</v>
      </c>
    </row>
    <row r="43" spans="1:16" x14ac:dyDescent="0.25">
      <c r="A43" s="4">
        <v>38</v>
      </c>
      <c r="B43" s="32" t="s">
        <v>90</v>
      </c>
      <c r="C43" s="32" t="s">
        <v>91</v>
      </c>
      <c r="D43" s="32" t="s">
        <v>17</v>
      </c>
      <c r="E43" s="32" t="s">
        <v>20</v>
      </c>
      <c r="F43" s="43">
        <v>43264</v>
      </c>
      <c r="G43" s="38">
        <f t="shared" si="1"/>
        <v>6</v>
      </c>
      <c r="H43" s="32" t="s">
        <v>41</v>
      </c>
      <c r="I43" s="43">
        <v>43258</v>
      </c>
      <c r="J43" s="43">
        <v>43258</v>
      </c>
      <c r="K43" s="43">
        <v>43258</v>
      </c>
      <c r="L43" s="8">
        <v>15500000</v>
      </c>
      <c r="M43" s="9">
        <v>1548219050</v>
      </c>
      <c r="N43" s="10">
        <v>99.885099999999994</v>
      </c>
      <c r="O43" s="20">
        <v>6.9977999999999999E-2</v>
      </c>
      <c r="P43" s="33" t="s">
        <v>19</v>
      </c>
    </row>
    <row r="44" spans="1:16" x14ac:dyDescent="0.25">
      <c r="A44" s="4">
        <v>39</v>
      </c>
      <c r="B44" s="32" t="s">
        <v>52</v>
      </c>
      <c r="C44" s="32" t="s">
        <v>53</v>
      </c>
      <c r="D44" s="32" t="s">
        <v>17</v>
      </c>
      <c r="E44" s="32" t="s">
        <v>20</v>
      </c>
      <c r="F44" s="43">
        <v>43259</v>
      </c>
      <c r="G44" s="38">
        <f t="shared" si="1"/>
        <v>1</v>
      </c>
      <c r="H44" s="32" t="s">
        <v>41</v>
      </c>
      <c r="I44" s="43">
        <v>43258</v>
      </c>
      <c r="J44" s="43">
        <v>43258</v>
      </c>
      <c r="K44" s="43">
        <v>43258</v>
      </c>
      <c r="L44" s="8">
        <v>5000000</v>
      </c>
      <c r="M44" s="9">
        <v>499914500</v>
      </c>
      <c r="N44" s="10">
        <v>99.982900000000001</v>
      </c>
      <c r="O44" s="20">
        <v>6.2426000000000002E-2</v>
      </c>
      <c r="P44" s="33" t="s">
        <v>19</v>
      </c>
    </row>
    <row r="45" spans="1:16" x14ac:dyDescent="0.25">
      <c r="A45" s="4">
        <v>40</v>
      </c>
      <c r="B45" s="32" t="s">
        <v>80</v>
      </c>
      <c r="C45" s="32" t="s">
        <v>81</v>
      </c>
      <c r="D45" s="32" t="s">
        <v>17</v>
      </c>
      <c r="E45" s="32" t="s">
        <v>20</v>
      </c>
      <c r="F45" s="43">
        <v>43266</v>
      </c>
      <c r="G45" s="38">
        <f t="shared" si="1"/>
        <v>8</v>
      </c>
      <c r="H45" s="32" t="s">
        <v>41</v>
      </c>
      <c r="I45" s="43">
        <v>43258</v>
      </c>
      <c r="J45" s="43">
        <v>43258</v>
      </c>
      <c r="K45" s="43">
        <v>43258</v>
      </c>
      <c r="L45" s="8">
        <v>6500000</v>
      </c>
      <c r="M45" s="9">
        <v>649075050</v>
      </c>
      <c r="N45" s="10">
        <v>99.857699999999994</v>
      </c>
      <c r="O45" s="20">
        <v>6.5016999999999991E-2</v>
      </c>
      <c r="P45" s="33" t="s">
        <v>19</v>
      </c>
    </row>
    <row r="46" spans="1:16" x14ac:dyDescent="0.25">
      <c r="A46" s="4">
        <v>41</v>
      </c>
      <c r="B46" s="32" t="s">
        <v>92</v>
      </c>
      <c r="C46" s="32" t="s">
        <v>93</v>
      </c>
      <c r="D46" s="32" t="s">
        <v>17</v>
      </c>
      <c r="E46" s="32" t="s">
        <v>20</v>
      </c>
      <c r="F46" s="43">
        <v>43349</v>
      </c>
      <c r="G46" s="38">
        <f t="shared" si="1"/>
        <v>91</v>
      </c>
      <c r="H46" s="32" t="s">
        <v>41</v>
      </c>
      <c r="I46" s="43">
        <v>43258</v>
      </c>
      <c r="J46" s="43">
        <v>43258</v>
      </c>
      <c r="K46" s="43">
        <v>43258</v>
      </c>
      <c r="L46" s="8">
        <v>25000000</v>
      </c>
      <c r="M46" s="9">
        <v>2451772500</v>
      </c>
      <c r="N46" s="10">
        <v>98.070899999999995</v>
      </c>
      <c r="O46" s="20">
        <v>7.8899999999999998E-2</v>
      </c>
      <c r="P46" s="33" t="s">
        <v>19</v>
      </c>
    </row>
    <row r="47" spans="1:16" x14ac:dyDescent="0.25">
      <c r="A47" s="4">
        <v>42</v>
      </c>
      <c r="B47" s="32" t="s">
        <v>94</v>
      </c>
      <c r="C47" s="32" t="s">
        <v>95</v>
      </c>
      <c r="D47" s="32" t="s">
        <v>17</v>
      </c>
      <c r="E47" s="32" t="s">
        <v>22</v>
      </c>
      <c r="F47" s="43">
        <v>43348</v>
      </c>
      <c r="G47" s="38">
        <f t="shared" si="1"/>
        <v>90</v>
      </c>
      <c r="H47" s="32" t="s">
        <v>41</v>
      </c>
      <c r="I47" s="43">
        <v>43258</v>
      </c>
      <c r="J47" s="43">
        <v>43258</v>
      </c>
      <c r="K47" s="43">
        <v>43258</v>
      </c>
      <c r="L47" s="8">
        <v>2500000</v>
      </c>
      <c r="M47" s="9">
        <v>245312250</v>
      </c>
      <c r="N47" s="10">
        <v>98.124899999999997</v>
      </c>
      <c r="O47" s="20">
        <v>7.7499999999999999E-2</v>
      </c>
      <c r="P47" s="33" t="s">
        <v>19</v>
      </c>
    </row>
    <row r="48" spans="1:16" x14ac:dyDescent="0.25">
      <c r="A48" s="4">
        <v>43</v>
      </c>
      <c r="B48" s="32" t="s">
        <v>94</v>
      </c>
      <c r="C48" s="32" t="s">
        <v>95</v>
      </c>
      <c r="D48" s="32" t="s">
        <v>17</v>
      </c>
      <c r="E48" s="32" t="s">
        <v>20</v>
      </c>
      <c r="F48" s="43">
        <v>43348</v>
      </c>
      <c r="G48" s="38">
        <f t="shared" si="1"/>
        <v>90</v>
      </c>
      <c r="H48" s="32" t="s">
        <v>41</v>
      </c>
      <c r="I48" s="43">
        <v>43258</v>
      </c>
      <c r="J48" s="43">
        <v>43258</v>
      </c>
      <c r="K48" s="43">
        <v>43258</v>
      </c>
      <c r="L48" s="8">
        <v>17500000</v>
      </c>
      <c r="M48" s="9">
        <v>1717185750</v>
      </c>
      <c r="N48" s="10">
        <v>98.124899999999997</v>
      </c>
      <c r="O48" s="20">
        <v>7.7499999999999999E-2</v>
      </c>
      <c r="P48" s="33" t="s">
        <v>19</v>
      </c>
    </row>
    <row r="49" spans="1:16" x14ac:dyDescent="0.25">
      <c r="A49" s="4">
        <v>44</v>
      </c>
      <c r="B49" s="32" t="s">
        <v>96</v>
      </c>
      <c r="C49" s="32" t="s">
        <v>97</v>
      </c>
      <c r="D49" s="32" t="s">
        <v>17</v>
      </c>
      <c r="E49" s="32" t="s">
        <v>20</v>
      </c>
      <c r="F49" s="43">
        <v>43349</v>
      </c>
      <c r="G49" s="38">
        <f t="shared" si="1"/>
        <v>91</v>
      </c>
      <c r="H49" s="32" t="s">
        <v>41</v>
      </c>
      <c r="I49" s="43">
        <v>43258</v>
      </c>
      <c r="J49" s="43">
        <v>43258</v>
      </c>
      <c r="K49" s="43">
        <v>43258</v>
      </c>
      <c r="L49" s="8">
        <v>10000000</v>
      </c>
      <c r="M49" s="9">
        <v>980085000</v>
      </c>
      <c r="N49" s="10">
        <v>98.008499999999998</v>
      </c>
      <c r="O49" s="20">
        <v>8.1500000000000003E-2</v>
      </c>
      <c r="P49" s="33" t="s">
        <v>19</v>
      </c>
    </row>
    <row r="51" spans="1:16" x14ac:dyDescent="0.25">
      <c r="A51" s="1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9" bestFit="1" customWidth="1"/>
    <col min="7" max="7" width="13.140625" style="1" bestFit="1" customWidth="1"/>
    <col min="8" max="8" width="15.5703125" style="1" bestFit="1" customWidth="1"/>
    <col min="9" max="9" width="11.42578125" style="39" bestFit="1" customWidth="1"/>
    <col min="10" max="10" width="14.28515625" style="39" bestFit="1" customWidth="1"/>
    <col min="11" max="11" width="15.710937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f>+'07.06.2018'!F3+1</f>
        <v>43259</v>
      </c>
    </row>
    <row r="4" spans="1:18" x14ac:dyDescent="0.25">
      <c r="G4" s="31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13" customFormat="1" x14ac:dyDescent="0.25">
      <c r="A6" s="34">
        <v>1</v>
      </c>
      <c r="B6" s="28" t="s">
        <v>45</v>
      </c>
      <c r="C6" s="28" t="s">
        <v>46</v>
      </c>
      <c r="D6" s="28" t="s">
        <v>17</v>
      </c>
      <c r="E6" s="28" t="s">
        <v>38</v>
      </c>
      <c r="F6" s="44">
        <v>46760</v>
      </c>
      <c r="G6" s="38">
        <f>+F6-$F$3</f>
        <v>3501</v>
      </c>
      <c r="H6" s="7" t="s">
        <v>42</v>
      </c>
      <c r="I6" s="44">
        <v>43258</v>
      </c>
      <c r="J6" s="44">
        <v>43258</v>
      </c>
      <c r="K6" s="44">
        <v>43259</v>
      </c>
      <c r="L6" s="35">
        <v>500000</v>
      </c>
      <c r="M6" s="35">
        <v>48811250</v>
      </c>
      <c r="N6" s="10">
        <v>94.635000000000005</v>
      </c>
      <c r="O6" s="36">
        <v>7.9815999999999998E-2</v>
      </c>
      <c r="P6" s="33" t="s">
        <v>19</v>
      </c>
    </row>
    <row r="7" spans="1:18" s="13" customFormat="1" x14ac:dyDescent="0.25">
      <c r="A7" s="34">
        <v>2</v>
      </c>
      <c r="B7" s="32" t="s">
        <v>45</v>
      </c>
      <c r="C7" s="32" t="s">
        <v>46</v>
      </c>
      <c r="D7" s="32" t="s">
        <v>17</v>
      </c>
      <c r="E7" s="32" t="s">
        <v>38</v>
      </c>
      <c r="F7" s="44">
        <v>46760</v>
      </c>
      <c r="G7" s="38">
        <f t="shared" ref="G7:G14" si="0">+F7-$F$3</f>
        <v>3501</v>
      </c>
      <c r="H7" s="7" t="s">
        <v>42</v>
      </c>
      <c r="I7" s="44">
        <v>43258</v>
      </c>
      <c r="J7" s="44">
        <v>43258</v>
      </c>
      <c r="K7" s="44">
        <v>43259</v>
      </c>
      <c r="L7" s="8">
        <v>400000</v>
      </c>
      <c r="M7" s="8">
        <v>39059000</v>
      </c>
      <c r="N7" s="10">
        <v>94.66</v>
      </c>
      <c r="O7" s="30">
        <v>7.9777000000000001E-2</v>
      </c>
      <c r="P7" s="33" t="s">
        <v>19</v>
      </c>
    </row>
    <row r="8" spans="1:18" s="13" customFormat="1" x14ac:dyDescent="0.25">
      <c r="A8" s="34">
        <v>3</v>
      </c>
      <c r="B8" s="32" t="s">
        <v>45</v>
      </c>
      <c r="C8" s="32" t="s">
        <v>46</v>
      </c>
      <c r="D8" s="32" t="s">
        <v>17</v>
      </c>
      <c r="E8" s="32" t="s">
        <v>38</v>
      </c>
      <c r="F8" s="44">
        <v>46760</v>
      </c>
      <c r="G8" s="38">
        <f t="shared" si="0"/>
        <v>3501</v>
      </c>
      <c r="H8" s="7" t="s">
        <v>42</v>
      </c>
      <c r="I8" s="44">
        <v>43258</v>
      </c>
      <c r="J8" s="44">
        <v>43258</v>
      </c>
      <c r="K8" s="44">
        <v>43259</v>
      </c>
      <c r="L8" s="8">
        <v>500000</v>
      </c>
      <c r="M8" s="8">
        <v>48913750</v>
      </c>
      <c r="N8" s="10">
        <v>94.84</v>
      </c>
      <c r="O8" s="30">
        <v>7.9492000000000007E-2</v>
      </c>
      <c r="P8" s="33" t="s">
        <v>19</v>
      </c>
    </row>
    <row r="9" spans="1:18" s="2" customFormat="1" x14ac:dyDescent="0.25">
      <c r="A9" s="34">
        <v>4</v>
      </c>
      <c r="B9" s="6" t="s">
        <v>45</v>
      </c>
      <c r="C9" s="6" t="s">
        <v>46</v>
      </c>
      <c r="D9" s="6" t="s">
        <v>17</v>
      </c>
      <c r="E9" s="6" t="s">
        <v>21</v>
      </c>
      <c r="F9" s="44">
        <v>46760</v>
      </c>
      <c r="G9" s="38">
        <f t="shared" si="0"/>
        <v>3501</v>
      </c>
      <c r="H9" s="7" t="s">
        <v>42</v>
      </c>
      <c r="I9" s="44">
        <v>43258</v>
      </c>
      <c r="J9" s="44">
        <v>43258</v>
      </c>
      <c r="K9" s="44">
        <v>43259</v>
      </c>
      <c r="L9" s="8">
        <v>100000</v>
      </c>
      <c r="M9" s="9">
        <v>9764750</v>
      </c>
      <c r="N9" s="10">
        <v>94.66</v>
      </c>
      <c r="O9" s="20">
        <v>7.9777000000000001E-2</v>
      </c>
      <c r="P9" s="33" t="s">
        <v>19</v>
      </c>
      <c r="R9" s="11"/>
    </row>
    <row r="10" spans="1:18" s="2" customFormat="1" x14ac:dyDescent="0.25">
      <c r="A10" s="34">
        <v>5</v>
      </c>
      <c r="B10" s="6" t="s">
        <v>49</v>
      </c>
      <c r="C10" s="6" t="s">
        <v>50</v>
      </c>
      <c r="D10" s="6" t="s">
        <v>17</v>
      </c>
      <c r="E10" s="6" t="s">
        <v>20</v>
      </c>
      <c r="F10" s="44">
        <v>43342</v>
      </c>
      <c r="G10" s="38">
        <f t="shared" si="0"/>
        <v>83</v>
      </c>
      <c r="H10" s="7" t="s">
        <v>42</v>
      </c>
      <c r="I10" s="44">
        <v>43258</v>
      </c>
      <c r="J10" s="44">
        <v>43258</v>
      </c>
      <c r="K10" s="44">
        <v>43259</v>
      </c>
      <c r="L10" s="8">
        <v>1000000</v>
      </c>
      <c r="M10" s="9">
        <v>98554500</v>
      </c>
      <c r="N10" s="10">
        <v>98.554500000000004</v>
      </c>
      <c r="O10" s="30">
        <v>6.4500000000000002E-2</v>
      </c>
      <c r="P10" s="33" t="s">
        <v>19</v>
      </c>
      <c r="Q10" s="12"/>
    </row>
    <row r="11" spans="1:18" s="2" customFormat="1" x14ac:dyDescent="0.25">
      <c r="A11" s="34">
        <v>6</v>
      </c>
      <c r="B11" s="6" t="s">
        <v>49</v>
      </c>
      <c r="C11" s="6" t="s">
        <v>50</v>
      </c>
      <c r="D11" s="6" t="s">
        <v>17</v>
      </c>
      <c r="E11" s="6" t="s">
        <v>20</v>
      </c>
      <c r="F11" s="44">
        <v>43342</v>
      </c>
      <c r="G11" s="38">
        <f t="shared" si="0"/>
        <v>83</v>
      </c>
      <c r="H11" s="7" t="s">
        <v>42</v>
      </c>
      <c r="I11" s="44">
        <v>43258</v>
      </c>
      <c r="J11" s="44">
        <v>43258</v>
      </c>
      <c r="K11" s="44">
        <v>43259</v>
      </c>
      <c r="L11" s="8">
        <v>2500000</v>
      </c>
      <c r="M11" s="9">
        <v>246358500</v>
      </c>
      <c r="N11" s="10">
        <v>98.543400000000005</v>
      </c>
      <c r="O11" s="30">
        <v>6.5002000000000004E-2</v>
      </c>
      <c r="P11" s="33" t="s">
        <v>19</v>
      </c>
      <c r="Q11" s="12"/>
    </row>
    <row r="12" spans="1:18" s="2" customFormat="1" x14ac:dyDescent="0.25">
      <c r="A12" s="34">
        <v>7</v>
      </c>
      <c r="B12" s="6" t="s">
        <v>49</v>
      </c>
      <c r="C12" s="6" t="s">
        <v>50</v>
      </c>
      <c r="D12" s="6" t="s">
        <v>17</v>
      </c>
      <c r="E12" s="6" t="s">
        <v>20</v>
      </c>
      <c r="F12" s="44">
        <v>43342</v>
      </c>
      <c r="G12" s="38">
        <f t="shared" si="0"/>
        <v>83</v>
      </c>
      <c r="H12" s="7" t="s">
        <v>42</v>
      </c>
      <c r="I12" s="44">
        <v>43258</v>
      </c>
      <c r="J12" s="44">
        <v>43258</v>
      </c>
      <c r="K12" s="44">
        <v>43259</v>
      </c>
      <c r="L12" s="8">
        <v>2000000</v>
      </c>
      <c r="M12" s="9">
        <v>197095800</v>
      </c>
      <c r="N12" s="10">
        <v>98.547899999999998</v>
      </c>
      <c r="O12" s="30">
        <v>6.4797999999999994E-2</v>
      </c>
      <c r="P12" s="33" t="s">
        <v>19</v>
      </c>
      <c r="Q12" s="12"/>
    </row>
    <row r="13" spans="1:18" s="2" customFormat="1" x14ac:dyDescent="0.25">
      <c r="A13" s="3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44">
        <v>43342</v>
      </c>
      <c r="G13" s="38">
        <f t="shared" si="0"/>
        <v>83</v>
      </c>
      <c r="H13" s="7" t="s">
        <v>42</v>
      </c>
      <c r="I13" s="44">
        <v>43258</v>
      </c>
      <c r="J13" s="44">
        <v>43258</v>
      </c>
      <c r="K13" s="44">
        <v>43259</v>
      </c>
      <c r="L13" s="8">
        <v>2000000</v>
      </c>
      <c r="M13" s="9">
        <v>197091400</v>
      </c>
      <c r="N13" s="10">
        <v>98.545699999999997</v>
      </c>
      <c r="O13" s="30">
        <v>6.4897999999999997E-2</v>
      </c>
      <c r="P13" s="33" t="s">
        <v>19</v>
      </c>
      <c r="Q13" s="12"/>
    </row>
    <row r="14" spans="1:18" s="2" customFormat="1" x14ac:dyDescent="0.25">
      <c r="A14" s="3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44">
        <v>43342</v>
      </c>
      <c r="G14" s="38">
        <f t="shared" si="0"/>
        <v>83</v>
      </c>
      <c r="H14" s="7" t="s">
        <v>42</v>
      </c>
      <c r="I14" s="44">
        <v>43258</v>
      </c>
      <c r="J14" s="44">
        <v>43258</v>
      </c>
      <c r="K14" s="44">
        <v>43259</v>
      </c>
      <c r="L14" s="8">
        <v>2500000</v>
      </c>
      <c r="M14" s="9">
        <v>246364250</v>
      </c>
      <c r="N14" s="10">
        <v>98.545699999999997</v>
      </c>
      <c r="O14" s="30">
        <v>6.4897999999999997E-2</v>
      </c>
      <c r="P14" s="33" t="s">
        <v>19</v>
      </c>
      <c r="Q14" s="12"/>
    </row>
    <row r="15" spans="1:18" s="2" customFormat="1" x14ac:dyDescent="0.25">
      <c r="A15" s="34">
        <v>10</v>
      </c>
      <c r="B15" s="6" t="s">
        <v>98</v>
      </c>
      <c r="C15" s="6" t="s">
        <v>106</v>
      </c>
      <c r="D15" s="6" t="s">
        <v>17</v>
      </c>
      <c r="E15" s="6" t="s">
        <v>22</v>
      </c>
      <c r="F15" s="44">
        <v>43262</v>
      </c>
      <c r="G15" s="38">
        <f t="shared" ref="G15:G38" si="1">+F15-$F$3</f>
        <v>3</v>
      </c>
      <c r="H15" s="7" t="s">
        <v>41</v>
      </c>
      <c r="I15" s="44">
        <v>43259</v>
      </c>
      <c r="J15" s="44">
        <v>43259</v>
      </c>
      <c r="K15" s="44">
        <v>43259</v>
      </c>
      <c r="L15" s="8">
        <v>210049660</v>
      </c>
      <c r="M15" s="9">
        <v>209957531.56999999</v>
      </c>
      <c r="N15" s="10">
        <v>99.956139690000001</v>
      </c>
      <c r="O15" s="30">
        <v>5.3386999999999997E-2</v>
      </c>
      <c r="P15" s="33" t="s">
        <v>19</v>
      </c>
      <c r="Q15" s="12"/>
    </row>
    <row r="16" spans="1:18" s="2" customFormat="1" x14ac:dyDescent="0.25">
      <c r="A16" s="34">
        <v>11</v>
      </c>
      <c r="B16" s="6" t="s">
        <v>98</v>
      </c>
      <c r="C16" s="6" t="s">
        <v>106</v>
      </c>
      <c r="D16" s="6" t="s">
        <v>17</v>
      </c>
      <c r="E16" s="6" t="s">
        <v>33</v>
      </c>
      <c r="F16" s="41">
        <v>43262</v>
      </c>
      <c r="G16" s="38">
        <f t="shared" si="1"/>
        <v>3</v>
      </c>
      <c r="H16" s="7" t="s">
        <v>41</v>
      </c>
      <c r="I16" s="41">
        <v>43259</v>
      </c>
      <c r="J16" s="41">
        <v>43259</v>
      </c>
      <c r="K16" s="41">
        <v>43259</v>
      </c>
      <c r="L16" s="8">
        <v>4853994</v>
      </c>
      <c r="M16" s="9">
        <v>4851865.0199999996</v>
      </c>
      <c r="N16" s="10">
        <v>99.956139690000001</v>
      </c>
      <c r="O16" s="30">
        <v>5.3386999999999997E-2</v>
      </c>
      <c r="P16" s="33" t="s">
        <v>19</v>
      </c>
      <c r="Q16" s="12"/>
    </row>
    <row r="17" spans="1:17" s="2" customFormat="1" x14ac:dyDescent="0.25">
      <c r="A17" s="34">
        <v>12</v>
      </c>
      <c r="B17" s="6" t="s">
        <v>98</v>
      </c>
      <c r="C17" s="6" t="s">
        <v>106</v>
      </c>
      <c r="D17" s="6" t="s">
        <v>17</v>
      </c>
      <c r="E17" s="6" t="s">
        <v>31</v>
      </c>
      <c r="F17" s="41">
        <v>43262</v>
      </c>
      <c r="G17" s="38">
        <f t="shared" si="1"/>
        <v>3</v>
      </c>
      <c r="H17" s="7" t="s">
        <v>41</v>
      </c>
      <c r="I17" s="41">
        <v>43259</v>
      </c>
      <c r="J17" s="41">
        <v>43259</v>
      </c>
      <c r="K17" s="41">
        <v>43259</v>
      </c>
      <c r="L17" s="8">
        <v>69558794</v>
      </c>
      <c r="M17" s="9">
        <v>69528285.299999997</v>
      </c>
      <c r="N17" s="10">
        <v>99.956139690000001</v>
      </c>
      <c r="O17" s="30">
        <v>5.3386999999999997E-2</v>
      </c>
      <c r="P17" s="33" t="s">
        <v>19</v>
      </c>
      <c r="Q17" s="12"/>
    </row>
    <row r="18" spans="1:17" s="2" customFormat="1" x14ac:dyDescent="0.25">
      <c r="A18" s="34">
        <v>13</v>
      </c>
      <c r="B18" s="6" t="s">
        <v>98</v>
      </c>
      <c r="C18" s="6" t="s">
        <v>106</v>
      </c>
      <c r="D18" s="6" t="s">
        <v>17</v>
      </c>
      <c r="E18" s="6" t="s">
        <v>32</v>
      </c>
      <c r="F18" s="41">
        <v>43262</v>
      </c>
      <c r="G18" s="38">
        <f t="shared" si="1"/>
        <v>3</v>
      </c>
      <c r="H18" s="7" t="s">
        <v>41</v>
      </c>
      <c r="I18" s="41">
        <v>43259</v>
      </c>
      <c r="J18" s="41">
        <v>43259</v>
      </c>
      <c r="K18" s="41">
        <v>43259</v>
      </c>
      <c r="L18" s="8">
        <v>13588315</v>
      </c>
      <c r="M18" s="9">
        <v>13582355.119999999</v>
      </c>
      <c r="N18" s="10">
        <v>99.956139690000001</v>
      </c>
      <c r="O18" s="30">
        <v>5.3386999999999997E-2</v>
      </c>
      <c r="P18" s="33" t="s">
        <v>19</v>
      </c>
      <c r="Q18" s="12"/>
    </row>
    <row r="19" spans="1:17" s="2" customFormat="1" x14ac:dyDescent="0.25">
      <c r="A19" s="34">
        <v>14</v>
      </c>
      <c r="B19" s="32" t="s">
        <v>98</v>
      </c>
      <c r="C19" s="6" t="s">
        <v>106</v>
      </c>
      <c r="D19" s="32" t="s">
        <v>17</v>
      </c>
      <c r="E19" s="32" t="s">
        <v>34</v>
      </c>
      <c r="F19" s="41">
        <v>43262</v>
      </c>
      <c r="G19" s="38">
        <f t="shared" si="1"/>
        <v>3</v>
      </c>
      <c r="H19" s="7" t="s">
        <v>41</v>
      </c>
      <c r="I19" s="41">
        <v>43259</v>
      </c>
      <c r="J19" s="41">
        <v>43259</v>
      </c>
      <c r="K19" s="41">
        <v>43259</v>
      </c>
      <c r="L19" s="8">
        <v>18394299</v>
      </c>
      <c r="M19" s="9">
        <v>18386231.199999999</v>
      </c>
      <c r="N19" s="10">
        <v>99.956139690000001</v>
      </c>
      <c r="O19" s="30">
        <v>5.3386999999999997E-2</v>
      </c>
      <c r="P19" s="33" t="s">
        <v>19</v>
      </c>
      <c r="Q19" s="24"/>
    </row>
    <row r="20" spans="1:17" s="2" customFormat="1" x14ac:dyDescent="0.25">
      <c r="A20" s="34">
        <v>15</v>
      </c>
      <c r="B20" s="32" t="s">
        <v>98</v>
      </c>
      <c r="C20" s="6" t="s">
        <v>106</v>
      </c>
      <c r="D20" s="32" t="s">
        <v>17</v>
      </c>
      <c r="E20" s="32" t="s">
        <v>38</v>
      </c>
      <c r="F20" s="41">
        <v>43262</v>
      </c>
      <c r="G20" s="38">
        <f t="shared" si="1"/>
        <v>3</v>
      </c>
      <c r="H20" s="7" t="s">
        <v>41</v>
      </c>
      <c r="I20" s="41">
        <v>43259</v>
      </c>
      <c r="J20" s="41">
        <v>43259</v>
      </c>
      <c r="K20" s="41">
        <v>43259</v>
      </c>
      <c r="L20" s="8">
        <v>30011997</v>
      </c>
      <c r="M20" s="9">
        <v>29998833.649999999</v>
      </c>
      <c r="N20" s="10">
        <v>99.956139690000001</v>
      </c>
      <c r="O20" s="30">
        <v>5.3386999999999997E-2</v>
      </c>
      <c r="P20" s="33" t="s">
        <v>19</v>
      </c>
      <c r="Q20" s="24"/>
    </row>
    <row r="21" spans="1:17" s="2" customFormat="1" x14ac:dyDescent="0.25">
      <c r="A21" s="34">
        <v>16</v>
      </c>
      <c r="B21" s="32" t="s">
        <v>98</v>
      </c>
      <c r="C21" s="6" t="s">
        <v>106</v>
      </c>
      <c r="D21" s="32" t="s">
        <v>17</v>
      </c>
      <c r="E21" s="32" t="s">
        <v>30</v>
      </c>
      <c r="F21" s="41">
        <v>43262</v>
      </c>
      <c r="G21" s="38">
        <f t="shared" si="1"/>
        <v>3</v>
      </c>
      <c r="H21" s="7" t="s">
        <v>41</v>
      </c>
      <c r="I21" s="41">
        <v>43259</v>
      </c>
      <c r="J21" s="41">
        <v>43259</v>
      </c>
      <c r="K21" s="41">
        <v>43259</v>
      </c>
      <c r="L21" s="8">
        <v>4003745</v>
      </c>
      <c r="M21" s="9">
        <v>4001988.95</v>
      </c>
      <c r="N21" s="10">
        <v>99.956139690000001</v>
      </c>
      <c r="O21" s="30">
        <v>5.3386999999999997E-2</v>
      </c>
      <c r="P21" s="33" t="s">
        <v>19</v>
      </c>
      <c r="Q21" s="24"/>
    </row>
    <row r="22" spans="1:17" s="2" customFormat="1" x14ac:dyDescent="0.25">
      <c r="A22" s="34">
        <v>17</v>
      </c>
      <c r="B22" s="32" t="s">
        <v>98</v>
      </c>
      <c r="C22" s="6" t="s">
        <v>106</v>
      </c>
      <c r="D22" s="32" t="s">
        <v>17</v>
      </c>
      <c r="E22" s="32" t="s">
        <v>37</v>
      </c>
      <c r="F22" s="41">
        <v>43262</v>
      </c>
      <c r="G22" s="38">
        <f t="shared" si="1"/>
        <v>3</v>
      </c>
      <c r="H22" s="7" t="s">
        <v>41</v>
      </c>
      <c r="I22" s="41">
        <v>43259</v>
      </c>
      <c r="J22" s="41">
        <v>43259</v>
      </c>
      <c r="K22" s="41">
        <v>43259</v>
      </c>
      <c r="L22" s="8">
        <v>12394855</v>
      </c>
      <c r="M22" s="9">
        <v>12389418.58</v>
      </c>
      <c r="N22" s="10">
        <v>99.956139690000001</v>
      </c>
      <c r="O22" s="30">
        <v>5.3386999999999997E-2</v>
      </c>
      <c r="P22" s="33" t="s">
        <v>19</v>
      </c>
      <c r="Q22" s="24"/>
    </row>
    <row r="23" spans="1:17" s="2" customFormat="1" x14ac:dyDescent="0.25">
      <c r="A23" s="34">
        <v>18</v>
      </c>
      <c r="B23" s="32" t="s">
        <v>98</v>
      </c>
      <c r="C23" s="6" t="s">
        <v>106</v>
      </c>
      <c r="D23" s="32" t="s">
        <v>17</v>
      </c>
      <c r="E23" s="32" t="s">
        <v>29</v>
      </c>
      <c r="F23" s="41">
        <v>43262</v>
      </c>
      <c r="G23" s="38">
        <f t="shared" si="1"/>
        <v>3</v>
      </c>
      <c r="H23" s="7" t="s">
        <v>41</v>
      </c>
      <c r="I23" s="41">
        <v>43259</v>
      </c>
      <c r="J23" s="41">
        <v>43259</v>
      </c>
      <c r="K23" s="41">
        <v>43259</v>
      </c>
      <c r="L23" s="8">
        <v>44534960</v>
      </c>
      <c r="M23" s="9">
        <v>44515426.829999998</v>
      </c>
      <c r="N23" s="10">
        <v>99.956139690000001</v>
      </c>
      <c r="O23" s="30">
        <v>5.3386999999999997E-2</v>
      </c>
      <c r="P23" s="33" t="s">
        <v>19</v>
      </c>
      <c r="Q23" s="24"/>
    </row>
    <row r="24" spans="1:17" s="2" customFormat="1" x14ac:dyDescent="0.25">
      <c r="A24" s="34">
        <v>19</v>
      </c>
      <c r="B24" s="32" t="s">
        <v>98</v>
      </c>
      <c r="C24" s="6" t="s">
        <v>106</v>
      </c>
      <c r="D24" s="32" t="s">
        <v>17</v>
      </c>
      <c r="E24" s="32" t="s">
        <v>28</v>
      </c>
      <c r="F24" s="41">
        <v>43262</v>
      </c>
      <c r="G24" s="38">
        <f t="shared" si="1"/>
        <v>3</v>
      </c>
      <c r="H24" s="7" t="s">
        <v>41</v>
      </c>
      <c r="I24" s="41">
        <v>43259</v>
      </c>
      <c r="J24" s="41">
        <v>43259</v>
      </c>
      <c r="K24" s="41">
        <v>43259</v>
      </c>
      <c r="L24" s="8">
        <v>2831624</v>
      </c>
      <c r="M24" s="9">
        <v>2830382.04</v>
      </c>
      <c r="N24" s="10">
        <v>99.956139690000001</v>
      </c>
      <c r="O24" s="30">
        <v>5.3386999999999997E-2</v>
      </c>
      <c r="P24" s="33" t="s">
        <v>19</v>
      </c>
      <c r="Q24" s="24"/>
    </row>
    <row r="25" spans="1:17" s="2" customFormat="1" x14ac:dyDescent="0.25">
      <c r="A25" s="34">
        <v>20</v>
      </c>
      <c r="B25" s="32" t="s">
        <v>98</v>
      </c>
      <c r="C25" s="6" t="s">
        <v>106</v>
      </c>
      <c r="D25" s="32" t="s">
        <v>17</v>
      </c>
      <c r="E25" s="32" t="s">
        <v>23</v>
      </c>
      <c r="F25" s="41">
        <v>43262</v>
      </c>
      <c r="G25" s="38">
        <f t="shared" si="1"/>
        <v>3</v>
      </c>
      <c r="H25" s="7" t="s">
        <v>41</v>
      </c>
      <c r="I25" s="41">
        <v>43259</v>
      </c>
      <c r="J25" s="41">
        <v>43259</v>
      </c>
      <c r="K25" s="41">
        <v>43259</v>
      </c>
      <c r="L25" s="8">
        <v>15689648</v>
      </c>
      <c r="M25" s="9">
        <v>15682766.470000001</v>
      </c>
      <c r="N25" s="10">
        <v>99.956139690000001</v>
      </c>
      <c r="O25" s="30">
        <v>5.3386999999999997E-2</v>
      </c>
      <c r="P25" s="33" t="s">
        <v>19</v>
      </c>
      <c r="Q25" s="24"/>
    </row>
    <row r="26" spans="1:17" s="2" customFormat="1" x14ac:dyDescent="0.25">
      <c r="A26" s="34">
        <v>21</v>
      </c>
      <c r="B26" s="32" t="s">
        <v>98</v>
      </c>
      <c r="C26" s="6" t="s">
        <v>106</v>
      </c>
      <c r="D26" s="32" t="s">
        <v>17</v>
      </c>
      <c r="E26" s="32" t="s">
        <v>51</v>
      </c>
      <c r="F26" s="43">
        <v>43262</v>
      </c>
      <c r="G26" s="38">
        <f t="shared" si="1"/>
        <v>3</v>
      </c>
      <c r="H26" s="7" t="s">
        <v>41</v>
      </c>
      <c r="I26" s="43">
        <v>43259</v>
      </c>
      <c r="J26" s="43">
        <v>43259</v>
      </c>
      <c r="K26" s="43">
        <v>43259</v>
      </c>
      <c r="L26" s="8">
        <v>1753840607</v>
      </c>
      <c r="M26" s="9">
        <v>1753071367.0699999</v>
      </c>
      <c r="N26" s="10">
        <v>99.956139690000001</v>
      </c>
      <c r="O26" s="30">
        <v>5.3386999999999997E-2</v>
      </c>
      <c r="P26" s="33" t="s">
        <v>19</v>
      </c>
      <c r="Q26" s="24"/>
    </row>
    <row r="27" spans="1:17" s="2" customFormat="1" x14ac:dyDescent="0.25">
      <c r="A27" s="34">
        <v>22</v>
      </c>
      <c r="B27" s="32" t="s">
        <v>98</v>
      </c>
      <c r="C27" s="6" t="s">
        <v>106</v>
      </c>
      <c r="D27" s="32" t="s">
        <v>17</v>
      </c>
      <c r="E27" s="32" t="s">
        <v>25</v>
      </c>
      <c r="F27" s="43">
        <v>43262</v>
      </c>
      <c r="G27" s="38">
        <f t="shared" si="1"/>
        <v>3</v>
      </c>
      <c r="H27" s="7" t="s">
        <v>41</v>
      </c>
      <c r="I27" s="43">
        <v>43259</v>
      </c>
      <c r="J27" s="43">
        <v>43259</v>
      </c>
      <c r="K27" s="43">
        <v>43259</v>
      </c>
      <c r="L27" s="8">
        <v>22364</v>
      </c>
      <c r="M27" s="9">
        <v>22354.19</v>
      </c>
      <c r="N27" s="10">
        <v>99.956139690000001</v>
      </c>
      <c r="O27" s="30">
        <v>5.3386999999999997E-2</v>
      </c>
      <c r="P27" s="33" t="s">
        <v>19</v>
      </c>
      <c r="Q27" s="24"/>
    </row>
    <row r="28" spans="1:17" x14ac:dyDescent="0.25">
      <c r="A28" s="34">
        <v>23</v>
      </c>
      <c r="B28" s="3" t="s">
        <v>98</v>
      </c>
      <c r="C28" s="6" t="s">
        <v>106</v>
      </c>
      <c r="D28" s="4" t="s">
        <v>17</v>
      </c>
      <c r="E28" s="3" t="s">
        <v>21</v>
      </c>
      <c r="F28" s="40">
        <v>43262</v>
      </c>
      <c r="G28" s="38">
        <f t="shared" si="1"/>
        <v>3</v>
      </c>
      <c r="H28" s="7" t="s">
        <v>41</v>
      </c>
      <c r="I28" s="40">
        <v>43259</v>
      </c>
      <c r="J28" s="40">
        <v>43259</v>
      </c>
      <c r="K28" s="40">
        <v>43259</v>
      </c>
      <c r="L28" s="8">
        <v>5197479</v>
      </c>
      <c r="M28" s="9">
        <v>5195199.37</v>
      </c>
      <c r="N28" s="10">
        <v>99.956139690000001</v>
      </c>
      <c r="O28" s="30">
        <v>5.3386999999999997E-2</v>
      </c>
      <c r="P28" s="33" t="s">
        <v>19</v>
      </c>
    </row>
    <row r="29" spans="1:17" x14ac:dyDescent="0.25">
      <c r="A29" s="34">
        <v>24</v>
      </c>
      <c r="B29" s="3" t="s">
        <v>98</v>
      </c>
      <c r="C29" s="6" t="s">
        <v>106</v>
      </c>
      <c r="D29" s="4" t="s">
        <v>17</v>
      </c>
      <c r="E29" s="3" t="s">
        <v>27</v>
      </c>
      <c r="F29" s="40">
        <v>43262</v>
      </c>
      <c r="G29" s="38">
        <f t="shared" si="1"/>
        <v>3</v>
      </c>
      <c r="H29" s="7" t="s">
        <v>41</v>
      </c>
      <c r="I29" s="40">
        <v>43259</v>
      </c>
      <c r="J29" s="40">
        <v>43259</v>
      </c>
      <c r="K29" s="40">
        <v>43259</v>
      </c>
      <c r="L29" s="8">
        <v>681030892</v>
      </c>
      <c r="M29" s="9">
        <v>680732189.74000001</v>
      </c>
      <c r="N29" s="10">
        <v>99.956139690000001</v>
      </c>
      <c r="O29" s="30">
        <v>5.3386999999999997E-2</v>
      </c>
      <c r="P29" s="33" t="s">
        <v>19</v>
      </c>
    </row>
    <row r="30" spans="1:17" x14ac:dyDescent="0.25">
      <c r="A30" s="34">
        <v>25</v>
      </c>
      <c r="B30" s="3" t="s">
        <v>98</v>
      </c>
      <c r="C30" s="6" t="s">
        <v>106</v>
      </c>
      <c r="D30" s="4" t="s">
        <v>17</v>
      </c>
      <c r="E30" s="3" t="s">
        <v>26</v>
      </c>
      <c r="F30" s="40">
        <v>43262</v>
      </c>
      <c r="G30" s="38">
        <f t="shared" si="1"/>
        <v>3</v>
      </c>
      <c r="H30" s="7" t="s">
        <v>41</v>
      </c>
      <c r="I30" s="40">
        <v>43259</v>
      </c>
      <c r="J30" s="40">
        <v>43259</v>
      </c>
      <c r="K30" s="40">
        <v>43259</v>
      </c>
      <c r="L30" s="8">
        <v>103461889</v>
      </c>
      <c r="M30" s="9">
        <v>103416510.29000001</v>
      </c>
      <c r="N30" s="10">
        <v>99.956139690000001</v>
      </c>
      <c r="O30" s="30">
        <v>5.3386999999999997E-2</v>
      </c>
      <c r="P30" s="33" t="s">
        <v>19</v>
      </c>
    </row>
    <row r="31" spans="1:17" x14ac:dyDescent="0.25">
      <c r="A31" s="34">
        <v>26</v>
      </c>
      <c r="B31" s="3" t="s">
        <v>98</v>
      </c>
      <c r="C31" s="6" t="s">
        <v>106</v>
      </c>
      <c r="D31" s="4" t="s">
        <v>17</v>
      </c>
      <c r="E31" s="3" t="s">
        <v>18</v>
      </c>
      <c r="F31" s="40">
        <v>43262</v>
      </c>
      <c r="G31" s="38">
        <f t="shared" si="1"/>
        <v>3</v>
      </c>
      <c r="H31" s="7" t="s">
        <v>41</v>
      </c>
      <c r="I31" s="40">
        <v>43259</v>
      </c>
      <c r="J31" s="40">
        <v>43259</v>
      </c>
      <c r="K31" s="40">
        <v>43259</v>
      </c>
      <c r="L31" s="8">
        <v>4404943</v>
      </c>
      <c r="M31" s="9">
        <v>4403010.9800000004</v>
      </c>
      <c r="N31" s="10">
        <v>99.956139690000001</v>
      </c>
      <c r="O31" s="30">
        <v>5.3386999999999997E-2</v>
      </c>
      <c r="P31" s="33" t="s">
        <v>19</v>
      </c>
    </row>
    <row r="32" spans="1:17" x14ac:dyDescent="0.25">
      <c r="A32" s="34">
        <v>27</v>
      </c>
      <c r="B32" s="3" t="s">
        <v>98</v>
      </c>
      <c r="C32" s="6" t="s">
        <v>106</v>
      </c>
      <c r="D32" s="4" t="s">
        <v>17</v>
      </c>
      <c r="E32" s="3" t="s">
        <v>36</v>
      </c>
      <c r="F32" s="40">
        <v>43262</v>
      </c>
      <c r="G32" s="38">
        <f t="shared" si="1"/>
        <v>3</v>
      </c>
      <c r="H32" s="7" t="s">
        <v>41</v>
      </c>
      <c r="I32" s="40">
        <v>43259</v>
      </c>
      <c r="J32" s="40">
        <v>43259</v>
      </c>
      <c r="K32" s="40">
        <v>43259</v>
      </c>
      <c r="L32" s="8">
        <v>23852623</v>
      </c>
      <c r="M32" s="9">
        <v>23842161.170000002</v>
      </c>
      <c r="N32" s="10">
        <v>99.956139690000001</v>
      </c>
      <c r="O32" s="30">
        <v>5.3386999999999997E-2</v>
      </c>
      <c r="P32" s="33" t="s">
        <v>19</v>
      </c>
    </row>
    <row r="33" spans="1:16" x14ac:dyDescent="0.25">
      <c r="A33" s="34">
        <v>28</v>
      </c>
      <c r="B33" s="3" t="s">
        <v>98</v>
      </c>
      <c r="C33" s="6" t="s">
        <v>106</v>
      </c>
      <c r="D33" s="4" t="s">
        <v>17</v>
      </c>
      <c r="E33" s="3" t="s">
        <v>24</v>
      </c>
      <c r="F33" s="40">
        <v>43262</v>
      </c>
      <c r="G33" s="38">
        <f t="shared" si="1"/>
        <v>3</v>
      </c>
      <c r="H33" s="7" t="s">
        <v>41</v>
      </c>
      <c r="I33" s="40">
        <v>43259</v>
      </c>
      <c r="J33" s="40">
        <v>43259</v>
      </c>
      <c r="K33" s="40">
        <v>43259</v>
      </c>
      <c r="L33" s="8">
        <v>182277312</v>
      </c>
      <c r="M33" s="9">
        <v>182197364.61000001</v>
      </c>
      <c r="N33" s="10">
        <v>99.956139690000001</v>
      </c>
      <c r="O33" s="30">
        <v>5.3386999999999997E-2</v>
      </c>
      <c r="P33" s="33" t="s">
        <v>19</v>
      </c>
    </row>
    <row r="34" spans="1:16" x14ac:dyDescent="0.25">
      <c r="A34" s="34">
        <v>29</v>
      </c>
      <c r="B34" s="3" t="s">
        <v>99</v>
      </c>
      <c r="C34" s="3" t="s">
        <v>100</v>
      </c>
      <c r="D34" s="4" t="s">
        <v>17</v>
      </c>
      <c r="E34" s="3" t="s">
        <v>38</v>
      </c>
      <c r="F34" s="40">
        <v>43343</v>
      </c>
      <c r="G34" s="38">
        <f t="shared" si="1"/>
        <v>84</v>
      </c>
      <c r="H34" s="7" t="s">
        <v>41</v>
      </c>
      <c r="I34" s="40">
        <v>43259</v>
      </c>
      <c r="J34" s="40">
        <v>43259</v>
      </c>
      <c r="K34" s="40">
        <v>43259</v>
      </c>
      <c r="L34" s="8">
        <v>700000</v>
      </c>
      <c r="M34" s="9">
        <v>68821620</v>
      </c>
      <c r="N34" s="10">
        <v>98.316599999999994</v>
      </c>
      <c r="O34" s="30">
        <v>7.4400000000000008E-2</v>
      </c>
      <c r="P34" s="33" t="s">
        <v>105</v>
      </c>
    </row>
    <row r="35" spans="1:16" x14ac:dyDescent="0.25">
      <c r="A35" s="34">
        <v>30</v>
      </c>
      <c r="B35" s="3" t="s">
        <v>99</v>
      </c>
      <c r="C35" s="3" t="s">
        <v>100</v>
      </c>
      <c r="D35" s="4" t="s">
        <v>17</v>
      </c>
      <c r="E35" s="3" t="s">
        <v>51</v>
      </c>
      <c r="F35" s="40">
        <v>43343</v>
      </c>
      <c r="G35" s="38">
        <f t="shared" si="1"/>
        <v>84</v>
      </c>
      <c r="H35" s="7" t="s">
        <v>41</v>
      </c>
      <c r="I35" s="40">
        <v>43259</v>
      </c>
      <c r="J35" s="40">
        <v>43259</v>
      </c>
      <c r="K35" s="40">
        <v>43259</v>
      </c>
      <c r="L35" s="8">
        <v>700000</v>
      </c>
      <c r="M35" s="9">
        <v>68821620</v>
      </c>
      <c r="N35" s="10">
        <v>98.316599999999994</v>
      </c>
      <c r="O35" s="30">
        <v>7.4400000000000008E-2</v>
      </c>
      <c r="P35" s="33" t="s">
        <v>105</v>
      </c>
    </row>
    <row r="36" spans="1:16" x14ac:dyDescent="0.25">
      <c r="A36" s="34">
        <v>31</v>
      </c>
      <c r="B36" s="3" t="s">
        <v>101</v>
      </c>
      <c r="C36" s="3" t="s">
        <v>102</v>
      </c>
      <c r="D36" s="4" t="s">
        <v>17</v>
      </c>
      <c r="E36" s="3" t="s">
        <v>20</v>
      </c>
      <c r="F36" s="40">
        <v>43350</v>
      </c>
      <c r="G36" s="38">
        <f t="shared" si="1"/>
        <v>91</v>
      </c>
      <c r="H36" s="7" t="s">
        <v>41</v>
      </c>
      <c r="I36" s="40">
        <v>43259</v>
      </c>
      <c r="J36" s="40">
        <v>43259</v>
      </c>
      <c r="K36" s="40">
        <v>43259</v>
      </c>
      <c r="L36" s="8">
        <v>2500000</v>
      </c>
      <c r="M36" s="9">
        <v>244812000</v>
      </c>
      <c r="N36" s="10">
        <v>97.924800000000005</v>
      </c>
      <c r="O36" s="30">
        <v>8.5000000000000006E-2</v>
      </c>
      <c r="P36" s="33" t="s">
        <v>19</v>
      </c>
    </row>
    <row r="37" spans="1:16" x14ac:dyDescent="0.25">
      <c r="A37" s="34">
        <v>32</v>
      </c>
      <c r="B37" s="3" t="s">
        <v>103</v>
      </c>
      <c r="C37" s="3" t="s">
        <v>104</v>
      </c>
      <c r="D37" s="4" t="s">
        <v>17</v>
      </c>
      <c r="E37" s="3" t="s">
        <v>20</v>
      </c>
      <c r="F37" s="40">
        <v>43348</v>
      </c>
      <c r="G37" s="38">
        <f t="shared" si="1"/>
        <v>89</v>
      </c>
      <c r="H37" s="7" t="s">
        <v>41</v>
      </c>
      <c r="I37" s="40">
        <v>43259</v>
      </c>
      <c r="J37" s="40">
        <v>43259</v>
      </c>
      <c r="K37" s="40">
        <v>43259</v>
      </c>
      <c r="L37" s="8">
        <v>7500000</v>
      </c>
      <c r="M37" s="9">
        <v>737077500</v>
      </c>
      <c r="N37" s="10">
        <v>98.277000000000001</v>
      </c>
      <c r="O37" s="30">
        <v>7.1901220000000002E-2</v>
      </c>
      <c r="P37" s="33" t="s">
        <v>19</v>
      </c>
    </row>
    <row r="38" spans="1:16" x14ac:dyDescent="0.25">
      <c r="A38" s="34">
        <v>33</v>
      </c>
      <c r="B38" s="3" t="s">
        <v>103</v>
      </c>
      <c r="C38" s="3" t="s">
        <v>104</v>
      </c>
      <c r="D38" s="4" t="s">
        <v>17</v>
      </c>
      <c r="E38" s="3" t="s">
        <v>20</v>
      </c>
      <c r="F38" s="40">
        <v>43348</v>
      </c>
      <c r="G38" s="38">
        <f t="shared" si="1"/>
        <v>89</v>
      </c>
      <c r="H38" s="7" t="s">
        <v>41</v>
      </c>
      <c r="I38" s="40">
        <v>43259</v>
      </c>
      <c r="J38" s="40">
        <v>43259</v>
      </c>
      <c r="K38" s="40">
        <v>43259</v>
      </c>
      <c r="L38" s="8">
        <v>2500000</v>
      </c>
      <c r="M38" s="9">
        <v>245704500</v>
      </c>
      <c r="N38" s="10">
        <v>98.277000000000001</v>
      </c>
      <c r="O38" s="30">
        <v>7.1901220000000002E-2</v>
      </c>
      <c r="P38" s="33" t="s">
        <v>19</v>
      </c>
    </row>
    <row r="40" spans="1:16" x14ac:dyDescent="0.25">
      <c r="A40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04.06.2018</vt:lpstr>
      <vt:lpstr>05.06.2018</vt:lpstr>
      <vt:lpstr>06.06.2018</vt:lpstr>
      <vt:lpstr>07.06.2018</vt:lpstr>
      <vt:lpstr>08.06.2018</vt:lpstr>
      <vt:lpstr>'04.06.2018'!OLE_LINK1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2018-06-22T04:49:17Z</dcterms:modified>
</cp:coreProperties>
</file>